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etzees/Desktop/"/>
    </mc:Choice>
  </mc:AlternateContent>
  <xr:revisionPtr revIDLastSave="0" documentId="13_ncr:1_{1A5FF585-2593-CB42-AD8B-655D583221AE}" xr6:coauthVersionLast="47" xr6:coauthVersionMax="47" xr10:uidLastSave="{00000000-0000-0000-0000-000000000000}"/>
  <bookViews>
    <workbookView xWindow="0" yWindow="0" windowWidth="51200" windowHeight="26920" xr2:uid="{CBB30E58-1748-4583-898D-AC1E658FA603}"/>
  </bookViews>
  <sheets>
    <sheet name="South West 7s Team List" sheetId="1" r:id="rId1"/>
    <sheet name="Draw Structure" sheetId="4" r:id="rId2"/>
    <sheet name="Thursday 9 - 10 Gold Park" sheetId="7" r:id="rId3"/>
    <sheet name="Thursday 7 - 8 Nell E Robinson" sheetId="5" r:id="rId4"/>
    <sheet name="Wednesday 11 - 12 Gold Par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7" l="1"/>
  <c r="I57" i="7"/>
  <c r="K55" i="7"/>
  <c r="I55" i="7"/>
  <c r="K53" i="7"/>
  <c r="I53" i="7"/>
  <c r="K51" i="7"/>
  <c r="I51" i="7"/>
  <c r="W43" i="7"/>
  <c r="U43" i="7"/>
  <c r="W41" i="7"/>
  <c r="U41" i="7"/>
  <c r="W39" i="7"/>
  <c r="U39" i="7"/>
  <c r="W37" i="7"/>
  <c r="U37" i="7"/>
  <c r="W35" i="7"/>
  <c r="W31" i="7"/>
  <c r="W29" i="7"/>
  <c r="U35" i="7"/>
  <c r="U33" i="7"/>
  <c r="U31" i="7"/>
  <c r="U29" i="7"/>
  <c r="W42" i="7"/>
  <c r="W40" i="7"/>
  <c r="W38" i="7"/>
  <c r="W36" i="7"/>
  <c r="W34" i="7"/>
  <c r="W32" i="7"/>
  <c r="W30" i="7"/>
  <c r="W28" i="7"/>
  <c r="U42" i="7"/>
  <c r="U40" i="7"/>
  <c r="U38" i="7"/>
  <c r="U36" i="7"/>
  <c r="U34" i="7"/>
  <c r="U32" i="7"/>
  <c r="U30" i="7"/>
  <c r="U28" i="7"/>
  <c r="K41" i="7"/>
  <c r="K39" i="7"/>
  <c r="K37" i="7"/>
  <c r="K33" i="7"/>
  <c r="K31" i="7"/>
  <c r="K29" i="7"/>
  <c r="I31" i="7"/>
  <c r="I29" i="7"/>
  <c r="I43" i="7"/>
  <c r="I41" i="7"/>
  <c r="I39" i="7"/>
  <c r="I37" i="7"/>
  <c r="I35" i="7"/>
  <c r="I33" i="7"/>
  <c r="K42" i="7"/>
  <c r="K40" i="7"/>
  <c r="K38" i="7"/>
  <c r="K36" i="7"/>
  <c r="K34" i="7"/>
  <c r="K32" i="7"/>
  <c r="K30" i="7"/>
  <c r="K28" i="7"/>
  <c r="I42" i="7"/>
  <c r="I40" i="7"/>
  <c r="I38" i="7"/>
  <c r="I36" i="7"/>
  <c r="I34" i="7"/>
  <c r="I32" i="7"/>
  <c r="I30" i="7"/>
  <c r="I28" i="7"/>
  <c r="W20" i="7"/>
  <c r="W14" i="7"/>
  <c r="W12" i="7"/>
  <c r="W10" i="7"/>
  <c r="W8" i="7"/>
  <c r="W6" i="7"/>
  <c r="U20" i="7"/>
  <c r="U18" i="7"/>
  <c r="U16" i="7"/>
  <c r="U14" i="7"/>
  <c r="U12" i="7"/>
  <c r="U10" i="7"/>
  <c r="U8" i="7"/>
  <c r="U6" i="7"/>
  <c r="W19" i="7"/>
  <c r="W17" i="7"/>
  <c r="W15" i="7"/>
  <c r="W13" i="7"/>
  <c r="W11" i="7"/>
  <c r="W9" i="7"/>
  <c r="W7" i="7"/>
  <c r="W5" i="7"/>
  <c r="U19" i="7"/>
  <c r="U17" i="7"/>
  <c r="U15" i="7"/>
  <c r="U13" i="7"/>
  <c r="U11" i="7"/>
  <c r="U9" i="7"/>
  <c r="U7" i="7"/>
  <c r="U5" i="7"/>
  <c r="K18" i="7"/>
  <c r="K16" i="7"/>
  <c r="K14" i="7"/>
  <c r="K12" i="7"/>
  <c r="K10" i="7"/>
  <c r="K8" i="7"/>
  <c r="I20" i="7"/>
  <c r="I18" i="7"/>
  <c r="I16" i="7"/>
  <c r="I14" i="7"/>
  <c r="I12" i="7"/>
  <c r="I10" i="7"/>
  <c r="I8" i="7"/>
  <c r="I6" i="7"/>
  <c r="I19" i="7"/>
  <c r="I17" i="7"/>
  <c r="K19" i="7"/>
  <c r="K17" i="7"/>
  <c r="K15" i="7"/>
  <c r="K13" i="7"/>
  <c r="K11" i="7"/>
  <c r="K9" i="7"/>
  <c r="K7" i="7"/>
  <c r="K5" i="7"/>
  <c r="I15" i="7"/>
  <c r="I13" i="7"/>
  <c r="I11" i="7"/>
  <c r="I9" i="7"/>
  <c r="I7" i="7"/>
  <c r="I5" i="7"/>
  <c r="Q37" i="7"/>
  <c r="Q38" i="7"/>
  <c r="Q39" i="7"/>
  <c r="Q40" i="7"/>
  <c r="Q41" i="7"/>
  <c r="Q42" i="7"/>
  <c r="Q43" i="7"/>
  <c r="Q36" i="7"/>
  <c r="Q29" i="7"/>
  <c r="Q30" i="7"/>
  <c r="Q31" i="7"/>
  <c r="Q32" i="7"/>
  <c r="Q33" i="7"/>
  <c r="Q34" i="7"/>
  <c r="Q28" i="7"/>
  <c r="O37" i="7"/>
  <c r="O38" i="7"/>
  <c r="O39" i="7"/>
  <c r="O40" i="7"/>
  <c r="O41" i="7"/>
  <c r="O42" i="7"/>
  <c r="O43" i="7"/>
  <c r="O36" i="7"/>
  <c r="O35" i="7"/>
  <c r="O29" i="7"/>
  <c r="O30" i="7"/>
  <c r="O31" i="7"/>
  <c r="O32" i="7"/>
  <c r="O33" i="7"/>
  <c r="O34" i="7"/>
  <c r="O28" i="7"/>
  <c r="E37" i="7"/>
  <c r="E38" i="7"/>
  <c r="E40" i="7"/>
  <c r="E41" i="7"/>
  <c r="E42" i="7"/>
  <c r="E36" i="7"/>
  <c r="E29" i="7"/>
  <c r="E30" i="7"/>
  <c r="E31" i="7"/>
  <c r="E32" i="7"/>
  <c r="E33" i="7"/>
  <c r="E34" i="7"/>
  <c r="E35" i="7"/>
  <c r="E28" i="7"/>
  <c r="C37" i="7"/>
  <c r="C38" i="7"/>
  <c r="C39" i="7"/>
  <c r="C40" i="7"/>
  <c r="C41" i="7"/>
  <c r="C42" i="7"/>
  <c r="C43" i="7"/>
  <c r="C36" i="7"/>
  <c r="C35" i="7"/>
  <c r="C29" i="7"/>
  <c r="C30" i="7"/>
  <c r="C31" i="7"/>
  <c r="C32" i="7"/>
  <c r="C33" i="7"/>
  <c r="C34" i="7"/>
  <c r="C28" i="7"/>
  <c r="Q11" i="7"/>
  <c r="Q15" i="7"/>
  <c r="Q16" i="7"/>
  <c r="Q18" i="7"/>
  <c r="Q20" i="7"/>
  <c r="Q13" i="7"/>
  <c r="O11" i="7"/>
  <c r="O15" i="7"/>
  <c r="O16" i="7"/>
  <c r="O18" i="7"/>
  <c r="O17" i="7"/>
  <c r="O19" i="7"/>
  <c r="O20" i="7"/>
  <c r="O13" i="7"/>
  <c r="Q6" i="7"/>
  <c r="Q7" i="7"/>
  <c r="Q8" i="7"/>
  <c r="Q9" i="7"/>
  <c r="Q10" i="7"/>
  <c r="Q14" i="7"/>
  <c r="Q12" i="7"/>
  <c r="Q5" i="7"/>
  <c r="O6" i="7"/>
  <c r="O7" i="7"/>
  <c r="O8" i="7"/>
  <c r="O9" i="7"/>
  <c r="O10" i="7"/>
  <c r="O14" i="7"/>
  <c r="O12" i="7"/>
  <c r="O5" i="7"/>
  <c r="E15" i="7"/>
  <c r="E16" i="7"/>
  <c r="E18" i="7"/>
  <c r="E17" i="7"/>
  <c r="E19" i="7"/>
  <c r="E6" i="7"/>
  <c r="E7" i="7"/>
  <c r="E8" i="7"/>
  <c r="E10" i="7"/>
  <c r="E9" i="7"/>
  <c r="E11" i="7"/>
  <c r="E12" i="7"/>
  <c r="E5" i="7"/>
  <c r="C14" i="7"/>
  <c r="C15" i="7"/>
  <c r="C16" i="7"/>
  <c r="C18" i="7"/>
  <c r="C17" i="7"/>
  <c r="C19" i="7"/>
  <c r="C20" i="7"/>
  <c r="C13" i="7"/>
  <c r="C12" i="7"/>
  <c r="C6" i="7"/>
  <c r="C7" i="7"/>
  <c r="C8" i="7"/>
  <c r="C10" i="7"/>
  <c r="C9" i="7"/>
  <c r="C11" i="7"/>
  <c r="C5" i="7"/>
  <c r="E14" i="7"/>
  <c r="C5" i="6"/>
  <c r="E5" i="6"/>
  <c r="C6" i="6"/>
  <c r="E6" i="6"/>
  <c r="C7" i="6"/>
  <c r="E7" i="6"/>
  <c r="E8" i="6"/>
  <c r="C9" i="6"/>
  <c r="E9" i="6"/>
  <c r="C10" i="6"/>
  <c r="E10" i="6"/>
  <c r="C11" i="6"/>
  <c r="E11" i="6"/>
  <c r="E12" i="6"/>
  <c r="C13" i="6"/>
  <c r="E13" i="6"/>
  <c r="C14" i="6"/>
  <c r="E14" i="6"/>
  <c r="C15" i="6"/>
  <c r="C16" i="6"/>
  <c r="E16" i="6"/>
  <c r="C17" i="6"/>
  <c r="E17" i="6"/>
  <c r="O17" i="6"/>
  <c r="K51" i="6"/>
  <c r="K52" i="6"/>
  <c r="K50" i="6"/>
  <c r="I51" i="6"/>
  <c r="I52" i="6"/>
  <c r="I50" i="6"/>
  <c r="K46" i="6"/>
  <c r="K47" i="6"/>
  <c r="K48" i="6"/>
  <c r="K49" i="6"/>
  <c r="K45" i="6"/>
  <c r="I46" i="6"/>
  <c r="I47" i="6"/>
  <c r="I48" i="6"/>
  <c r="I45" i="6"/>
  <c r="W31" i="6"/>
  <c r="W32" i="6"/>
  <c r="W33" i="6"/>
  <c r="W34" i="6"/>
  <c r="W26" i="6"/>
  <c r="W27" i="6"/>
  <c r="W29" i="6"/>
  <c r="W25" i="6"/>
  <c r="U34" i="6"/>
  <c r="U33" i="6"/>
  <c r="U32" i="6"/>
  <c r="U31" i="6"/>
  <c r="U30" i="6"/>
  <c r="U28" i="6"/>
  <c r="U29" i="6"/>
  <c r="U27" i="6"/>
  <c r="U26" i="6"/>
  <c r="U25" i="6"/>
  <c r="K34" i="6"/>
  <c r="K33" i="6"/>
  <c r="K32" i="6"/>
  <c r="K31" i="6"/>
  <c r="K30" i="6"/>
  <c r="K29" i="6"/>
  <c r="K28" i="6"/>
  <c r="K27" i="6"/>
  <c r="K26" i="6"/>
  <c r="K25" i="6"/>
  <c r="I33" i="6"/>
  <c r="I32" i="6"/>
  <c r="I31" i="6"/>
  <c r="I30" i="6"/>
  <c r="I28" i="6"/>
  <c r="I27" i="6"/>
  <c r="I26" i="6"/>
  <c r="I25" i="6"/>
  <c r="W14" i="6"/>
  <c r="W13" i="6"/>
  <c r="W12" i="6"/>
  <c r="W11" i="6"/>
  <c r="W10" i="6"/>
  <c r="W9" i="6"/>
  <c r="W8" i="6"/>
  <c r="W7" i="6"/>
  <c r="W5" i="6"/>
  <c r="U14" i="6"/>
  <c r="U13" i="6"/>
  <c r="U12" i="6"/>
  <c r="U11" i="6"/>
  <c r="U10" i="6"/>
  <c r="U8" i="6"/>
  <c r="U7" i="6"/>
  <c r="U6" i="6"/>
  <c r="U5" i="6"/>
  <c r="K14" i="6"/>
  <c r="K13" i="6"/>
  <c r="K12" i="6"/>
  <c r="K11" i="6"/>
  <c r="K10" i="6"/>
  <c r="K8" i="6"/>
  <c r="K7" i="6"/>
  <c r="K6" i="6"/>
  <c r="K5" i="6"/>
  <c r="I14" i="6"/>
  <c r="I13" i="6"/>
  <c r="I12" i="6"/>
  <c r="I11" i="6"/>
  <c r="I10" i="6"/>
  <c r="I9" i="6"/>
  <c r="I8" i="6"/>
  <c r="I6" i="6"/>
  <c r="I5" i="6"/>
  <c r="E53" i="6"/>
  <c r="C53" i="6"/>
  <c r="E50" i="6"/>
  <c r="C50" i="6"/>
  <c r="E49" i="6"/>
  <c r="C49" i="6"/>
  <c r="Q34" i="6"/>
  <c r="Q35" i="6"/>
  <c r="Q36" i="6"/>
  <c r="Q37" i="6"/>
  <c r="W35" i="6"/>
  <c r="W36" i="6"/>
  <c r="W37" i="6"/>
  <c r="Q33" i="6"/>
  <c r="Q27" i="6"/>
  <c r="Q28" i="6"/>
  <c r="Q29" i="6"/>
  <c r="Q30" i="6"/>
  <c r="Q31" i="6"/>
  <c r="Q25" i="6"/>
  <c r="U37" i="6"/>
  <c r="O34" i="6"/>
  <c r="O35" i="6"/>
  <c r="O36" i="6"/>
  <c r="O37" i="6"/>
  <c r="U35" i="6"/>
  <c r="U36" i="6"/>
  <c r="O33" i="6"/>
  <c r="O26" i="6"/>
  <c r="O27" i="6"/>
  <c r="O28" i="6"/>
  <c r="O29" i="6"/>
  <c r="O30" i="6"/>
  <c r="O31" i="6"/>
  <c r="O32" i="6"/>
  <c r="O25" i="6"/>
  <c r="E36" i="6"/>
  <c r="E34" i="6"/>
  <c r="K36" i="6"/>
  <c r="E32" i="6"/>
  <c r="E37" i="6"/>
  <c r="E35" i="6"/>
  <c r="E27" i="6"/>
  <c r="E28" i="6"/>
  <c r="E30" i="6"/>
  <c r="E31" i="6"/>
  <c r="E33" i="6"/>
  <c r="E25" i="6"/>
  <c r="I37" i="6"/>
  <c r="C37" i="6"/>
  <c r="C32" i="6"/>
  <c r="I36" i="6"/>
  <c r="I35" i="6"/>
  <c r="C34" i="6"/>
  <c r="C36" i="6"/>
  <c r="C35" i="6"/>
  <c r="C33" i="6"/>
  <c r="C31" i="6"/>
  <c r="C30" i="6"/>
  <c r="C29" i="6"/>
  <c r="C28" i="6"/>
  <c r="C27" i="6"/>
  <c r="C26" i="6"/>
  <c r="C25" i="6"/>
  <c r="Q13" i="6"/>
  <c r="W16" i="6"/>
  <c r="W17" i="6"/>
  <c r="Q14" i="6"/>
  <c r="Q16" i="6"/>
  <c r="Q15" i="6"/>
  <c r="Q12" i="6"/>
  <c r="Q11" i="6"/>
  <c r="Q9" i="6"/>
  <c r="Q10" i="6"/>
  <c r="Q7" i="6"/>
  <c r="Q8" i="6"/>
  <c r="Q6" i="6"/>
  <c r="Q5" i="6"/>
  <c r="O13" i="6"/>
  <c r="U15" i="6"/>
  <c r="U16" i="6"/>
  <c r="U17" i="6"/>
  <c r="O14" i="6"/>
  <c r="O16" i="6"/>
  <c r="O15" i="6"/>
  <c r="O11" i="6"/>
  <c r="O9" i="6"/>
  <c r="O10" i="6"/>
  <c r="O8" i="6"/>
  <c r="O6" i="6"/>
  <c r="O5" i="6"/>
  <c r="K16" i="6"/>
  <c r="K15" i="6"/>
  <c r="I16" i="6"/>
  <c r="I17" i="6"/>
  <c r="I15" i="6"/>
  <c r="J11" i="6"/>
  <c r="E60" i="5"/>
  <c r="E56" i="5"/>
  <c r="E55" i="5"/>
  <c r="K58" i="5"/>
  <c r="K57" i="5"/>
  <c r="K56" i="5"/>
  <c r="K55" i="5"/>
  <c r="C60" i="5"/>
  <c r="C56" i="5"/>
  <c r="C55" i="5"/>
  <c r="I58" i="5"/>
  <c r="I57" i="5"/>
  <c r="I56" i="5"/>
  <c r="I55" i="5"/>
  <c r="E52" i="5"/>
  <c r="E51" i="5"/>
  <c r="E54" i="5"/>
  <c r="E53" i="5"/>
  <c r="C52" i="5"/>
  <c r="C51" i="5"/>
  <c r="C54" i="5"/>
  <c r="C53" i="5"/>
  <c r="W38" i="5"/>
  <c r="W37" i="5"/>
  <c r="W36" i="5"/>
  <c r="U38" i="5"/>
  <c r="U37" i="5"/>
  <c r="U36" i="5"/>
  <c r="Q38" i="5"/>
  <c r="Q37" i="5"/>
  <c r="Q36" i="5"/>
  <c r="Q35" i="5"/>
  <c r="Q34" i="5"/>
  <c r="O38" i="5"/>
  <c r="O37" i="5"/>
  <c r="O36" i="5"/>
  <c r="O35" i="5"/>
  <c r="O34" i="5"/>
  <c r="Q33" i="5"/>
  <c r="Q32" i="5"/>
  <c r="Q31" i="5"/>
  <c r="Q30" i="5"/>
  <c r="Q29" i="5"/>
  <c r="Q28" i="5"/>
  <c r="Q27" i="5"/>
  <c r="Q26" i="5"/>
  <c r="O33" i="5"/>
  <c r="O32" i="5"/>
  <c r="O30" i="5"/>
  <c r="O29" i="5"/>
  <c r="O28" i="5"/>
  <c r="O27" i="5"/>
  <c r="O26" i="5"/>
  <c r="K38" i="5"/>
  <c r="K37" i="5"/>
  <c r="E38" i="5"/>
  <c r="E37" i="5"/>
  <c r="E36" i="5"/>
  <c r="E35" i="5"/>
  <c r="E33" i="5"/>
  <c r="E32" i="5"/>
  <c r="E31" i="5"/>
  <c r="E30" i="5"/>
  <c r="E29" i="5"/>
  <c r="E28" i="5"/>
  <c r="E27" i="5"/>
  <c r="E26" i="5"/>
  <c r="I38" i="5"/>
  <c r="I37" i="5"/>
  <c r="I36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W16" i="5"/>
  <c r="W17" i="5"/>
  <c r="W15" i="5"/>
  <c r="Q14" i="5"/>
  <c r="Q16" i="5"/>
  <c r="Q15" i="5"/>
  <c r="Q17" i="5"/>
  <c r="Q13" i="5"/>
  <c r="Q12" i="5"/>
  <c r="Q8" i="5"/>
  <c r="Q10" i="5"/>
  <c r="Q9" i="5"/>
  <c r="Q7" i="5"/>
  <c r="Q11" i="5"/>
  <c r="Q6" i="5"/>
  <c r="Q5" i="5"/>
  <c r="U16" i="5"/>
  <c r="U15" i="5"/>
  <c r="O14" i="5"/>
  <c r="O16" i="5"/>
  <c r="O17" i="5"/>
  <c r="O13" i="5"/>
  <c r="O12" i="5"/>
  <c r="O8" i="5"/>
  <c r="O10" i="5"/>
  <c r="O9" i="5"/>
  <c r="O7" i="5"/>
  <c r="O11" i="5"/>
  <c r="O6" i="5"/>
  <c r="O5" i="5"/>
  <c r="K54" i="5"/>
  <c r="I54" i="5"/>
  <c r="K53" i="5"/>
  <c r="I53" i="5"/>
  <c r="K52" i="5"/>
  <c r="I52" i="5"/>
  <c r="K51" i="5"/>
  <c r="K50" i="5"/>
  <c r="K49" i="5"/>
  <c r="K48" i="5"/>
  <c r="K47" i="5"/>
  <c r="I51" i="5"/>
  <c r="I50" i="5"/>
  <c r="I49" i="5"/>
  <c r="I48" i="5"/>
  <c r="I47" i="5"/>
  <c r="W35" i="5"/>
  <c r="W34" i="5"/>
  <c r="W33" i="5"/>
  <c r="W31" i="5"/>
  <c r="W32" i="5"/>
  <c r="W30" i="5"/>
  <c r="W29" i="5"/>
  <c r="W28" i="5"/>
  <c r="W27" i="5"/>
  <c r="W26" i="5"/>
  <c r="U35" i="5"/>
  <c r="U34" i="5"/>
  <c r="U33" i="5"/>
  <c r="U31" i="5"/>
  <c r="U32" i="5"/>
  <c r="U30" i="5"/>
  <c r="U29" i="5"/>
  <c r="U28" i="5"/>
  <c r="U27" i="5"/>
  <c r="U26" i="5"/>
  <c r="K35" i="5"/>
  <c r="K34" i="5"/>
  <c r="K33" i="5"/>
  <c r="K32" i="5"/>
  <c r="K31" i="5"/>
  <c r="K30" i="5"/>
  <c r="K29" i="5"/>
  <c r="K28" i="5"/>
  <c r="K27" i="5"/>
  <c r="K26" i="5"/>
  <c r="I35" i="5"/>
  <c r="I34" i="5"/>
  <c r="I33" i="5"/>
  <c r="I32" i="5"/>
  <c r="I31" i="5"/>
  <c r="I30" i="5"/>
  <c r="I29" i="5"/>
  <c r="I28" i="5"/>
  <c r="I27" i="5"/>
  <c r="I26" i="5"/>
  <c r="W14" i="5"/>
  <c r="W13" i="5"/>
  <c r="W12" i="5"/>
  <c r="W11" i="5"/>
  <c r="W10" i="5"/>
  <c r="W9" i="5"/>
  <c r="W8" i="5"/>
  <c r="W7" i="5"/>
  <c r="W6" i="5"/>
  <c r="U14" i="5"/>
  <c r="U13" i="5"/>
  <c r="U12" i="5"/>
  <c r="U11" i="5"/>
  <c r="U10" i="5"/>
  <c r="U9" i="5"/>
  <c r="U8" i="5"/>
  <c r="U7" i="5"/>
  <c r="U6" i="5"/>
  <c r="W5" i="5"/>
  <c r="U5" i="5"/>
  <c r="J32" i="5"/>
  <c r="B122" i="4"/>
  <c r="C122" i="4" s="1"/>
  <c r="E110" i="4" s="1"/>
  <c r="C8" i="6" s="1"/>
  <c r="K14" i="5"/>
  <c r="K13" i="5"/>
  <c r="K12" i="5"/>
  <c r="K11" i="5"/>
  <c r="K10" i="5"/>
  <c r="K9" i="5"/>
  <c r="K8" i="5"/>
  <c r="K7" i="5"/>
  <c r="K6" i="5"/>
  <c r="K5" i="5"/>
  <c r="I14" i="5"/>
  <c r="I13" i="5"/>
  <c r="I12" i="5"/>
  <c r="I11" i="5"/>
  <c r="I10" i="5"/>
  <c r="I9" i="5"/>
  <c r="I8" i="5"/>
  <c r="I7" i="5"/>
  <c r="I6" i="5"/>
  <c r="I5" i="5"/>
  <c r="B32" i="4"/>
  <c r="C32" i="4" s="1"/>
  <c r="G26" i="4" s="1"/>
  <c r="G33" i="4" s="1"/>
  <c r="J31" i="4" s="1"/>
  <c r="J32" i="4" s="1"/>
  <c r="M29" i="4" s="1"/>
  <c r="M33" i="4" s="1"/>
  <c r="P24" i="4" s="1"/>
  <c r="B115" i="4"/>
  <c r="C115" i="4" s="1"/>
  <c r="G119" i="4" s="1"/>
  <c r="G120" i="4" s="1"/>
  <c r="J117" i="4" s="1"/>
  <c r="J118" i="4" s="1"/>
  <c r="K118" i="4" s="1"/>
  <c r="B121" i="4"/>
  <c r="C121" i="4" s="1"/>
  <c r="G116" i="4" s="1"/>
  <c r="G123" i="4" s="1"/>
  <c r="J121" i="4" s="1"/>
  <c r="J122" i="4" s="1"/>
  <c r="M119" i="4" s="1"/>
  <c r="M123" i="4" s="1"/>
  <c r="P114" i="4" s="1"/>
  <c r="Q32" i="6" s="1"/>
  <c r="B120" i="4"/>
  <c r="C120" i="4" s="1"/>
  <c r="G107" i="4" s="1"/>
  <c r="G114" i="4" s="1"/>
  <c r="J112" i="4" s="1"/>
  <c r="J113" i="4" s="1"/>
  <c r="M110" i="4" s="1"/>
  <c r="M114" i="4" s="1"/>
  <c r="P109" i="4" s="1"/>
  <c r="B119" i="4"/>
  <c r="C119" i="4" s="1"/>
  <c r="G117" i="4" s="1"/>
  <c r="G122" i="4" s="1"/>
  <c r="J120" i="4" s="1"/>
  <c r="J123" i="4" s="1"/>
  <c r="K119" i="4" s="1"/>
  <c r="M122" i="4" s="1"/>
  <c r="P113" i="4" s="1"/>
  <c r="B118" i="4"/>
  <c r="C118" i="4" s="1"/>
  <c r="G108" i="4" s="1"/>
  <c r="G113" i="4" s="1"/>
  <c r="J111" i="4" s="1"/>
  <c r="J114" i="4" s="1"/>
  <c r="K110" i="4" s="1"/>
  <c r="M113" i="4" s="1"/>
  <c r="P110" i="4" s="1"/>
  <c r="B117" i="4"/>
  <c r="C117" i="4" s="1"/>
  <c r="G118" i="4" s="1"/>
  <c r="G121" i="4" s="1"/>
  <c r="J116" i="4" s="1"/>
  <c r="J119" i="4" s="1"/>
  <c r="B116" i="4"/>
  <c r="C116" i="4" s="1"/>
  <c r="G109" i="4" s="1"/>
  <c r="G112" i="4" s="1"/>
  <c r="J107" i="4" s="1"/>
  <c r="J110" i="4" s="1"/>
  <c r="M109" i="4" s="1"/>
  <c r="B85" i="4"/>
  <c r="C85" i="4" s="1"/>
  <c r="G79" i="4" s="1"/>
  <c r="G86" i="4" s="1"/>
  <c r="J84" i="4" s="1"/>
  <c r="J85" i="4" s="1"/>
  <c r="M82" i="4" s="1"/>
  <c r="M86" i="4" s="1"/>
  <c r="P77" i="4" s="1"/>
  <c r="Q35" i="7" s="1"/>
  <c r="B84" i="4"/>
  <c r="C84" i="4" s="1"/>
  <c r="G70" i="4" s="1"/>
  <c r="G77" i="4" s="1"/>
  <c r="J75" i="4" s="1"/>
  <c r="J76" i="4" s="1"/>
  <c r="M73" i="4" s="1"/>
  <c r="M77" i="4" s="1"/>
  <c r="P72" i="4" s="1"/>
  <c r="B83" i="4"/>
  <c r="C83" i="4" s="1"/>
  <c r="G80" i="4" s="1"/>
  <c r="G85" i="4" s="1"/>
  <c r="J83" i="4" s="1"/>
  <c r="J86" i="4" s="1"/>
  <c r="K82" i="4" s="1"/>
  <c r="M85" i="4" s="1"/>
  <c r="P76" i="4" s="1"/>
  <c r="B82" i="4"/>
  <c r="C82" i="4" s="1"/>
  <c r="G71" i="4" s="1"/>
  <c r="G76" i="4" s="1"/>
  <c r="J74" i="4" s="1"/>
  <c r="J77" i="4" s="1"/>
  <c r="K73" i="4" s="1"/>
  <c r="M76" i="4" s="1"/>
  <c r="P73" i="4" s="1"/>
  <c r="B81" i="4"/>
  <c r="C81" i="4" s="1"/>
  <c r="G81" i="4" s="1"/>
  <c r="G84" i="4" s="1"/>
  <c r="J79" i="4" s="1"/>
  <c r="J82" i="4" s="1"/>
  <c r="B80" i="4"/>
  <c r="C80" i="4" s="1"/>
  <c r="G72" i="4" s="1"/>
  <c r="G75" i="4" s="1"/>
  <c r="J70" i="4" s="1"/>
  <c r="J73" i="4" s="1"/>
  <c r="M72" i="4" s="1"/>
  <c r="B31" i="4"/>
  <c r="C31" i="4" s="1"/>
  <c r="G17" i="4" s="1"/>
  <c r="G24" i="4" s="1"/>
  <c r="J22" i="4" s="1"/>
  <c r="J23" i="4" s="1"/>
  <c r="M20" i="4" s="1"/>
  <c r="M24" i="4" s="1"/>
  <c r="P19" i="4" s="1"/>
  <c r="B30" i="4"/>
  <c r="C30" i="4" s="1"/>
  <c r="G27" i="4" s="1"/>
  <c r="G32" i="4" s="1"/>
  <c r="J30" i="4" s="1"/>
  <c r="J33" i="4" s="1"/>
  <c r="K29" i="4" s="1"/>
  <c r="M32" i="4" s="1"/>
  <c r="P23" i="4" s="1"/>
  <c r="B29" i="4"/>
  <c r="C29" i="4" s="1"/>
  <c r="G18" i="4" s="1"/>
  <c r="G23" i="4" s="1"/>
  <c r="J21" i="4" s="1"/>
  <c r="J24" i="4" s="1"/>
  <c r="K20" i="4" s="1"/>
  <c r="M23" i="4" s="1"/>
  <c r="P20" i="4" s="1"/>
  <c r="B28" i="4"/>
  <c r="C28" i="4" s="1"/>
  <c r="G28" i="4" s="1"/>
  <c r="E12" i="5" s="1"/>
  <c r="B27" i="4"/>
  <c r="C27" i="4" s="1"/>
  <c r="K24" i="4" s="1"/>
  <c r="N20" i="4" s="1"/>
  <c r="B18" i="4"/>
  <c r="B96" i="4"/>
  <c r="E39" i="7" l="1"/>
  <c r="E13" i="7"/>
  <c r="Q17" i="7"/>
  <c r="E43" i="7"/>
  <c r="Q19" i="7"/>
  <c r="K35" i="6"/>
  <c r="K17" i="6"/>
  <c r="W15" i="6"/>
  <c r="Q17" i="6"/>
  <c r="E20" i="7"/>
  <c r="K37" i="6"/>
  <c r="E15" i="6"/>
  <c r="E16" i="5"/>
  <c r="I16" i="5"/>
  <c r="E5" i="5"/>
  <c r="E13" i="5"/>
  <c r="K16" i="5"/>
  <c r="E6" i="5"/>
  <c r="E15" i="5"/>
  <c r="E11" i="5"/>
  <c r="K114" i="4"/>
  <c r="N110" i="4" s="1"/>
  <c r="K123" i="4"/>
  <c r="N113" i="4" s="1"/>
  <c r="M118" i="4"/>
  <c r="K122" i="4"/>
  <c r="N114" i="4"/>
  <c r="K77" i="4"/>
  <c r="N73" i="4" s="1"/>
  <c r="K86" i="4"/>
  <c r="N76" i="4" s="1"/>
  <c r="M81" i="4"/>
  <c r="G31" i="4"/>
  <c r="J26" i="4" s="1"/>
  <c r="J29" i="4" s="1"/>
  <c r="G19" i="4"/>
  <c r="B107" i="4"/>
  <c r="C107" i="4" s="1"/>
  <c r="B108" i="4"/>
  <c r="C108" i="4" s="1"/>
  <c r="E116" i="4" s="1"/>
  <c r="E120" i="4" s="1"/>
  <c r="H116" i="4" s="1"/>
  <c r="B109" i="4"/>
  <c r="C109" i="4" s="1"/>
  <c r="B110" i="4"/>
  <c r="C110" i="4" s="1"/>
  <c r="B111" i="4"/>
  <c r="C111" i="4" s="1"/>
  <c r="E109" i="4" s="1"/>
  <c r="E113" i="4" s="1"/>
  <c r="H109" i="4" s="1"/>
  <c r="H113" i="4" s="1"/>
  <c r="M107" i="4" s="1"/>
  <c r="M112" i="4" s="1"/>
  <c r="N108" i="4" s="1"/>
  <c r="B112" i="4"/>
  <c r="C112" i="4" s="1"/>
  <c r="E118" i="4" s="1"/>
  <c r="E122" i="4" s="1"/>
  <c r="H118" i="4" s="1"/>
  <c r="H122" i="4" s="1"/>
  <c r="M116" i="4" s="1"/>
  <c r="M121" i="4" s="1"/>
  <c r="B113" i="4"/>
  <c r="C113" i="4" s="1"/>
  <c r="B114" i="4"/>
  <c r="C114" i="4" s="1"/>
  <c r="G110" i="4" s="1"/>
  <c r="G111" i="4" s="1"/>
  <c r="J108" i="4" s="1"/>
  <c r="J109" i="4" s="1"/>
  <c r="K109" i="4" s="1"/>
  <c r="K113" i="4" s="1"/>
  <c r="N109" i="4" s="1"/>
  <c r="B91" i="4"/>
  <c r="C91" i="4" s="1"/>
  <c r="H91" i="4" s="1"/>
  <c r="B92" i="4"/>
  <c r="C92" i="4" s="1"/>
  <c r="B93" i="4"/>
  <c r="C93" i="4" s="1"/>
  <c r="J91" i="4" s="1"/>
  <c r="B94" i="4"/>
  <c r="C94" i="4" s="1"/>
  <c r="K100" i="4" s="1"/>
  <c r="B95" i="4"/>
  <c r="C95" i="4" s="1"/>
  <c r="H95" i="4" s="1"/>
  <c r="U9" i="6" s="1"/>
  <c r="C96" i="4"/>
  <c r="B97" i="4"/>
  <c r="C97" i="4" s="1"/>
  <c r="J100" i="4" s="1"/>
  <c r="B98" i="4"/>
  <c r="C98" i="4" s="1"/>
  <c r="N98" i="4" s="1"/>
  <c r="B99" i="4"/>
  <c r="C99" i="4" s="1"/>
  <c r="B100" i="4"/>
  <c r="C100" i="4" s="1"/>
  <c r="B70" i="4"/>
  <c r="C70" i="4" s="1"/>
  <c r="B71" i="4"/>
  <c r="C71" i="4" s="1"/>
  <c r="E79" i="4" s="1"/>
  <c r="E83" i="4" s="1"/>
  <c r="H79" i="4" s="1"/>
  <c r="B72" i="4"/>
  <c r="C72" i="4" s="1"/>
  <c r="E71" i="4" s="1"/>
  <c r="E75" i="4" s="1"/>
  <c r="H71" i="4" s="1"/>
  <c r="H75" i="4" s="1"/>
  <c r="K71" i="4" s="1"/>
  <c r="K75" i="4" s="1"/>
  <c r="P70" i="4" s="1"/>
  <c r="B73" i="4"/>
  <c r="C73" i="4" s="1"/>
  <c r="E80" i="4" s="1"/>
  <c r="E84" i="4" s="1"/>
  <c r="H80" i="4" s="1"/>
  <c r="H84" i="4" s="1"/>
  <c r="K80" i="4" s="1"/>
  <c r="K84" i="4" s="1"/>
  <c r="N74" i="4" s="1"/>
  <c r="B74" i="4"/>
  <c r="C74" i="4" s="1"/>
  <c r="B75" i="4"/>
  <c r="C75" i="4" s="1"/>
  <c r="E81" i="4" s="1"/>
  <c r="E85" i="4" s="1"/>
  <c r="H81" i="4" s="1"/>
  <c r="H85" i="4" s="1"/>
  <c r="M79" i="4" s="1"/>
  <c r="M84" i="4" s="1"/>
  <c r="B76" i="4"/>
  <c r="C76" i="4" s="1"/>
  <c r="B77" i="4"/>
  <c r="C77" i="4" s="1"/>
  <c r="E82" i="4" s="1"/>
  <c r="E86" i="4" s="1"/>
  <c r="H82" i="4" s="1"/>
  <c r="B78" i="4"/>
  <c r="C78" i="4" s="1"/>
  <c r="G73" i="4" s="1"/>
  <c r="G74" i="4" s="1"/>
  <c r="J71" i="4" s="1"/>
  <c r="J72" i="4" s="1"/>
  <c r="K72" i="4" s="1"/>
  <c r="K76" i="4" s="1"/>
  <c r="N72" i="4" s="1"/>
  <c r="B79" i="4"/>
  <c r="C79" i="4" s="1"/>
  <c r="G82" i="4" s="1"/>
  <c r="G83" i="4" s="1"/>
  <c r="J80" i="4" s="1"/>
  <c r="J81" i="4" s="1"/>
  <c r="K81" i="4" s="1"/>
  <c r="N77" i="4" s="1"/>
  <c r="B54" i="4"/>
  <c r="C54" i="4" s="1"/>
  <c r="E54" i="4" s="1"/>
  <c r="E58" i="4" s="1"/>
  <c r="H58" i="4" s="1"/>
  <c r="K54" i="4" s="1"/>
  <c r="K58" i="4" s="1"/>
  <c r="N54" i="4" s="1"/>
  <c r="B55" i="4"/>
  <c r="C55" i="4" s="1"/>
  <c r="E55" i="4" s="1"/>
  <c r="E59" i="4" s="1"/>
  <c r="H55" i="4" s="1"/>
  <c r="H59" i="4" s="1"/>
  <c r="K55" i="4" s="1"/>
  <c r="K59" i="4" s="1"/>
  <c r="P54" i="4" s="1"/>
  <c r="B56" i="4"/>
  <c r="C56" i="4" s="1"/>
  <c r="B57" i="4"/>
  <c r="C57" i="4" s="1"/>
  <c r="B58" i="4"/>
  <c r="C58" i="4" s="1"/>
  <c r="G57" i="4" s="1"/>
  <c r="G58" i="4" s="1"/>
  <c r="J55" i="4" s="1"/>
  <c r="J56" i="4" s="1"/>
  <c r="K56" i="4" s="1"/>
  <c r="K60" i="4" s="1"/>
  <c r="N56" i="4" s="1"/>
  <c r="B59" i="4"/>
  <c r="C59" i="4" s="1"/>
  <c r="G56" i="4" s="1"/>
  <c r="G59" i="4" s="1"/>
  <c r="J54" i="4" s="1"/>
  <c r="J57" i="4" s="1"/>
  <c r="M56" i="4" s="1"/>
  <c r="K61" i="4" s="1"/>
  <c r="N57" i="4" s="1"/>
  <c r="B60" i="4"/>
  <c r="C60" i="4" s="1"/>
  <c r="B61" i="4"/>
  <c r="C61" i="4" s="1"/>
  <c r="G54" i="4" s="1"/>
  <c r="B38" i="4"/>
  <c r="C38" i="4" s="1"/>
  <c r="E38" i="4" s="1"/>
  <c r="E42" i="4" s="1"/>
  <c r="B39" i="4"/>
  <c r="C39" i="4" s="1"/>
  <c r="E39" i="4" s="1"/>
  <c r="E43" i="4" s="1"/>
  <c r="H39" i="4" s="1"/>
  <c r="H43" i="4" s="1"/>
  <c r="B40" i="4"/>
  <c r="C40" i="4" s="1"/>
  <c r="E40" i="4" s="1"/>
  <c r="E44" i="4" s="1"/>
  <c r="H40" i="4" s="1"/>
  <c r="B41" i="4"/>
  <c r="C41" i="4" s="1"/>
  <c r="E41" i="4" s="1"/>
  <c r="E45" i="4" s="1"/>
  <c r="H45" i="4" s="1"/>
  <c r="M39" i="4" s="1"/>
  <c r="M42" i="4" s="1"/>
  <c r="P39" i="4" s="1"/>
  <c r="B42" i="4"/>
  <c r="C42" i="4" s="1"/>
  <c r="G41" i="4" s="1"/>
  <c r="G42" i="4" s="1"/>
  <c r="J39" i="4" s="1"/>
  <c r="J40" i="4" s="1"/>
  <c r="B43" i="4"/>
  <c r="C43" i="4" s="1"/>
  <c r="G40" i="4" s="1"/>
  <c r="G43" i="4" s="1"/>
  <c r="J38" i="4" s="1"/>
  <c r="J41" i="4" s="1"/>
  <c r="M40" i="4" s="1"/>
  <c r="K45" i="4" s="1"/>
  <c r="N41" i="4" s="1"/>
  <c r="B44" i="4"/>
  <c r="C44" i="4" s="1"/>
  <c r="G39" i="4" s="1"/>
  <c r="G44" i="4" s="1"/>
  <c r="J42" i="4" s="1"/>
  <c r="J45" i="4" s="1"/>
  <c r="K41" i="4" s="1"/>
  <c r="M44" i="4" s="1"/>
  <c r="P41" i="4" s="1"/>
  <c r="B45" i="4"/>
  <c r="C45" i="4" s="1"/>
  <c r="G38" i="4" s="1"/>
  <c r="G45" i="4" s="1"/>
  <c r="J43" i="4" s="1"/>
  <c r="B17" i="4"/>
  <c r="C17" i="4" s="1"/>
  <c r="C18" i="4"/>
  <c r="B19" i="4"/>
  <c r="C19" i="4" s="1"/>
  <c r="B20" i="4"/>
  <c r="C20" i="4" s="1"/>
  <c r="E27" i="4" s="1"/>
  <c r="B21" i="4"/>
  <c r="C21" i="4" s="1"/>
  <c r="B22" i="4"/>
  <c r="C22" i="4" s="1"/>
  <c r="E28" i="4" s="1"/>
  <c r="B23" i="4"/>
  <c r="C23" i="4" s="1"/>
  <c r="E20" i="4" s="1"/>
  <c r="B24" i="4"/>
  <c r="C24" i="4" s="1"/>
  <c r="B25" i="4"/>
  <c r="C25" i="4" s="1"/>
  <c r="G20" i="4" s="1"/>
  <c r="B26" i="4"/>
  <c r="C26" i="4" s="1"/>
  <c r="G29" i="4" s="1"/>
  <c r="C4" i="4"/>
  <c r="R4" i="4" s="1"/>
  <c r="C5" i="4"/>
  <c r="P12" i="4" s="1"/>
  <c r="C6" i="4"/>
  <c r="K12" i="4" s="1"/>
  <c r="C7" i="4"/>
  <c r="P7" i="4" s="1"/>
  <c r="C8" i="4"/>
  <c r="E9" i="4" s="1"/>
  <c r="C9" i="4"/>
  <c r="M9" i="4" s="1"/>
  <c r="C10" i="4"/>
  <c r="E10" i="4" s="1"/>
  <c r="C11" i="4"/>
  <c r="J10" i="4" s="1"/>
  <c r="C12" i="4"/>
  <c r="T3" i="4" s="1"/>
  <c r="C3" i="4"/>
  <c r="P10" i="4" s="1"/>
  <c r="G61" i="4" l="1"/>
  <c r="K6" i="7"/>
  <c r="H38" i="4"/>
  <c r="H42" i="4"/>
  <c r="K38" i="4" s="1"/>
  <c r="K42" i="4" s="1"/>
  <c r="N38" i="4" s="1"/>
  <c r="H41" i="4"/>
  <c r="H54" i="4"/>
  <c r="G21" i="4"/>
  <c r="E8" i="5"/>
  <c r="K40" i="4"/>
  <c r="K44" i="4" s="1"/>
  <c r="N40" i="4" s="1"/>
  <c r="E31" i="4"/>
  <c r="H27" i="4" s="1"/>
  <c r="H31" i="4" s="1"/>
  <c r="K27" i="4" s="1"/>
  <c r="K31" i="4" s="1"/>
  <c r="N21" i="4" s="1"/>
  <c r="C15" i="5"/>
  <c r="J44" i="4"/>
  <c r="M41" i="4" s="1"/>
  <c r="M45" i="4" s="1"/>
  <c r="P40" i="4" s="1"/>
  <c r="E57" i="4"/>
  <c r="E61" i="4" s="1"/>
  <c r="E24" i="4"/>
  <c r="C16" i="5" s="1"/>
  <c r="C8" i="5"/>
  <c r="H44" i="4"/>
  <c r="M38" i="4" s="1"/>
  <c r="M43" i="4" s="1"/>
  <c r="N39" i="4" s="1"/>
  <c r="G55" i="4"/>
  <c r="G60" i="4" s="1"/>
  <c r="J58" i="4" s="1"/>
  <c r="J61" i="4" s="1"/>
  <c r="K57" i="4" s="1"/>
  <c r="M60" i="4" s="1"/>
  <c r="P57" i="4" s="1"/>
  <c r="E56" i="4"/>
  <c r="E60" i="4" s="1"/>
  <c r="H56" i="4" s="1"/>
  <c r="H60" i="4" s="1"/>
  <c r="M54" i="4" s="1"/>
  <c r="M59" i="4" s="1"/>
  <c r="N55" i="4" s="1"/>
  <c r="G22" i="4"/>
  <c r="E7" i="5"/>
  <c r="G30" i="4"/>
  <c r="E17" i="5"/>
  <c r="K39" i="4"/>
  <c r="K43" i="4" s="1"/>
  <c r="P38" i="4" s="1"/>
  <c r="E32" i="4"/>
  <c r="H28" i="4" s="1"/>
  <c r="C12" i="5"/>
  <c r="N112" i="4"/>
  <c r="H120" i="4"/>
  <c r="K116" i="4" s="1"/>
  <c r="E114" i="4"/>
  <c r="C12" i="6" s="1"/>
  <c r="E108" i="4"/>
  <c r="E112" i="4" s="1"/>
  <c r="H108" i="4" s="1"/>
  <c r="H112" i="4" s="1"/>
  <c r="K108" i="4" s="1"/>
  <c r="K112" i="4" s="1"/>
  <c r="P107" i="4" s="1"/>
  <c r="E119" i="4"/>
  <c r="E123" i="4" s="1"/>
  <c r="E117" i="4"/>
  <c r="E121" i="4" s="1"/>
  <c r="H117" i="4" s="1"/>
  <c r="H121" i="4" s="1"/>
  <c r="K117" i="4" s="1"/>
  <c r="K121" i="4" s="1"/>
  <c r="N111" i="4" s="1"/>
  <c r="E107" i="4"/>
  <c r="E111" i="4" s="1"/>
  <c r="K4" i="4"/>
  <c r="K85" i="4"/>
  <c r="N75" i="4"/>
  <c r="H83" i="4"/>
  <c r="K79" i="4" s="1"/>
  <c r="E26" i="4"/>
  <c r="E17" i="4"/>
  <c r="E73" i="4"/>
  <c r="E77" i="4" s="1"/>
  <c r="H86" i="4"/>
  <c r="M80" i="4" s="1"/>
  <c r="M83" i="4" s="1"/>
  <c r="P75" i="4" s="1"/>
  <c r="E29" i="4"/>
  <c r="E19" i="4"/>
  <c r="H20" i="4"/>
  <c r="E18" i="4"/>
  <c r="E72" i="4"/>
  <c r="E76" i="4" s="1"/>
  <c r="H72" i="4" s="1"/>
  <c r="H76" i="4" s="1"/>
  <c r="M70" i="4" s="1"/>
  <c r="M75" i="4" s="1"/>
  <c r="N71" i="4" s="1"/>
  <c r="E70" i="4"/>
  <c r="E74" i="4" s="1"/>
  <c r="K33" i="4"/>
  <c r="N23" i="4" s="1"/>
  <c r="M28" i="4"/>
  <c r="E14" i="5" s="1"/>
  <c r="E4" i="4"/>
  <c r="H9" i="4"/>
  <c r="K9" i="4"/>
  <c r="M3" i="4"/>
  <c r="K10" i="4"/>
  <c r="P13" i="4"/>
  <c r="H11" i="4"/>
  <c r="R7" i="4"/>
  <c r="G10" i="4"/>
  <c r="M13" i="4"/>
  <c r="E13" i="4"/>
  <c r="P9" i="4"/>
  <c r="T7" i="4"/>
  <c r="N6" i="4"/>
  <c r="G5" i="4"/>
  <c r="E6" i="4"/>
  <c r="N3" i="4"/>
  <c r="N4" i="4"/>
  <c r="J11" i="4"/>
  <c r="P3" i="4"/>
  <c r="T5" i="4"/>
  <c r="G6" i="4"/>
  <c r="H3" i="4"/>
  <c r="H6" i="4"/>
  <c r="P11" i="4"/>
  <c r="K11" i="4"/>
  <c r="G11" i="4"/>
  <c r="N10" i="4"/>
  <c r="M10" i="4"/>
  <c r="M5" i="4"/>
  <c r="P5" i="4"/>
  <c r="J9" i="4"/>
  <c r="R6" i="4"/>
  <c r="G4" i="4"/>
  <c r="N5" i="4"/>
  <c r="H5" i="4"/>
  <c r="J6" i="4"/>
  <c r="J5" i="4"/>
  <c r="R3" i="4"/>
  <c r="J7" i="4"/>
  <c r="R5" i="4"/>
  <c r="N7" i="4"/>
  <c r="E3" i="4"/>
  <c r="K3" i="4"/>
  <c r="G3" i="4"/>
  <c r="H4" i="4"/>
  <c r="K5" i="4"/>
  <c r="J12" i="4"/>
  <c r="N12" i="4"/>
  <c r="T6" i="4"/>
  <c r="E11" i="4"/>
  <c r="J13" i="4"/>
  <c r="M7" i="4"/>
  <c r="P4" i="4"/>
  <c r="M12" i="4"/>
  <c r="N11" i="4"/>
  <c r="G13" i="4"/>
  <c r="H12" i="4"/>
  <c r="H99" i="4"/>
  <c r="M99" i="4"/>
  <c r="T92" i="4"/>
  <c r="G98" i="4"/>
  <c r="E101" i="4"/>
  <c r="J98" i="4"/>
  <c r="P94" i="4"/>
  <c r="M100" i="4"/>
  <c r="N99" i="4"/>
  <c r="E99" i="4"/>
  <c r="T91" i="4"/>
  <c r="H100" i="4"/>
  <c r="P92" i="4"/>
  <c r="G101" i="4"/>
  <c r="J101" i="4"/>
  <c r="M95" i="4"/>
  <c r="E97" i="4"/>
  <c r="M101" i="4"/>
  <c r="P101" i="4"/>
  <c r="P91" i="4"/>
  <c r="M91" i="4"/>
  <c r="J99" i="4"/>
  <c r="T93" i="4"/>
  <c r="G99" i="4"/>
  <c r="H94" i="4"/>
  <c r="R92" i="4"/>
  <c r="G91" i="4"/>
  <c r="E94" i="4"/>
  <c r="P99" i="4"/>
  <c r="K98" i="4"/>
  <c r="K92" i="4"/>
  <c r="N91" i="4"/>
  <c r="H92" i="4"/>
  <c r="J95" i="4"/>
  <c r="R94" i="4"/>
  <c r="M98" i="4"/>
  <c r="T54" i="4"/>
  <c r="T56" i="4"/>
  <c r="R55" i="4"/>
  <c r="E92" i="4"/>
  <c r="N92" i="4"/>
  <c r="G92" i="4"/>
  <c r="P100" i="4"/>
  <c r="H93" i="4"/>
  <c r="M93" i="4"/>
  <c r="J97" i="4"/>
  <c r="T55" i="4"/>
  <c r="R91" i="4"/>
  <c r="J94" i="4"/>
  <c r="K95" i="4"/>
  <c r="I29" i="6" s="1"/>
  <c r="P98" i="4"/>
  <c r="G100" i="4"/>
  <c r="H98" i="4"/>
  <c r="E100" i="4"/>
  <c r="K101" i="4"/>
  <c r="I34" i="6" s="1"/>
  <c r="E91" i="4"/>
  <c r="M92" i="4"/>
  <c r="E95" i="4"/>
  <c r="P93" i="4"/>
  <c r="K94" i="4"/>
  <c r="T95" i="4"/>
  <c r="G97" i="4"/>
  <c r="M97" i="4"/>
  <c r="E98" i="4"/>
  <c r="N100" i="4"/>
  <c r="H101" i="4"/>
  <c r="N101" i="4"/>
  <c r="G93" i="4"/>
  <c r="N94" i="4"/>
  <c r="P95" i="4"/>
  <c r="W28" i="6" s="1"/>
  <c r="P97" i="4"/>
  <c r="W30" i="6" s="1"/>
  <c r="K91" i="4"/>
  <c r="N93" i="4"/>
  <c r="R95" i="4"/>
  <c r="I49" i="6" s="1"/>
  <c r="K97" i="4"/>
  <c r="J93" i="4"/>
  <c r="G95" i="4"/>
  <c r="K9" i="6" s="1"/>
  <c r="J92" i="4"/>
  <c r="W6" i="6" s="1"/>
  <c r="E93" i="4"/>
  <c r="I7" i="6" s="1"/>
  <c r="K93" i="4"/>
  <c r="R93" i="4"/>
  <c r="G94" i="4"/>
  <c r="M94" i="4"/>
  <c r="T94" i="4"/>
  <c r="N95" i="4"/>
  <c r="H97" i="4"/>
  <c r="N97" i="4"/>
  <c r="K99" i="4"/>
  <c r="R54" i="4"/>
  <c r="R58" i="4"/>
  <c r="R57" i="4"/>
  <c r="T58" i="4"/>
  <c r="R56" i="4"/>
  <c r="T57" i="4"/>
  <c r="K13" i="4"/>
  <c r="M6" i="4"/>
  <c r="E5" i="4"/>
  <c r="G7" i="4"/>
  <c r="H13" i="4"/>
  <c r="K6" i="4"/>
  <c r="N9" i="4"/>
  <c r="N13" i="4"/>
  <c r="P6" i="4"/>
  <c r="T4" i="4"/>
  <c r="H7" i="4"/>
  <c r="M11" i="4"/>
  <c r="G12" i="4"/>
  <c r="J3" i="4"/>
  <c r="E7" i="4"/>
  <c r="E12" i="4"/>
  <c r="G9" i="4"/>
  <c r="H10" i="4"/>
  <c r="J4" i="4"/>
  <c r="K7" i="4"/>
  <c r="M4" i="4"/>
  <c r="H32" i="4" l="1"/>
  <c r="O15" i="5"/>
  <c r="J59" i="4"/>
  <c r="K20" i="7"/>
  <c r="K120" i="4"/>
  <c r="E21" i="4"/>
  <c r="C10" i="5" s="1"/>
  <c r="C5" i="5"/>
  <c r="H24" i="4"/>
  <c r="M18" i="4" s="1"/>
  <c r="E30" i="4"/>
  <c r="I15" i="5" s="1"/>
  <c r="C13" i="5"/>
  <c r="H57" i="4"/>
  <c r="H61" i="4"/>
  <c r="E33" i="4"/>
  <c r="C17" i="5"/>
  <c r="J17" i="4"/>
  <c r="E9" i="5"/>
  <c r="E22" i="4"/>
  <c r="C6" i="5"/>
  <c r="E23" i="4"/>
  <c r="C7" i="5"/>
  <c r="J27" i="4"/>
  <c r="K15" i="5"/>
  <c r="J18" i="4"/>
  <c r="J19" i="4" s="1"/>
  <c r="E10" i="5"/>
  <c r="P111" i="4"/>
  <c r="K83" i="4"/>
  <c r="H123" i="4"/>
  <c r="M117" i="4" s="1"/>
  <c r="H119" i="4"/>
  <c r="H110" i="4"/>
  <c r="O7" i="6" s="1"/>
  <c r="H114" i="4"/>
  <c r="O12" i="6" s="1"/>
  <c r="H107" i="4"/>
  <c r="H111" i="4"/>
  <c r="P74" i="4"/>
  <c r="H26" i="4"/>
  <c r="H30" i="4"/>
  <c r="K26" i="4" s="1"/>
  <c r="H73" i="4"/>
  <c r="H77" i="4"/>
  <c r="H29" i="4"/>
  <c r="H33" i="4"/>
  <c r="M27" i="4" s="1"/>
  <c r="H70" i="4"/>
  <c r="H74" i="4"/>
  <c r="J11" i="5"/>
  <c r="M26" i="4" l="1"/>
  <c r="U17" i="5"/>
  <c r="J60" i="4"/>
  <c r="W16" i="7"/>
  <c r="H17" i="4"/>
  <c r="H21" i="4"/>
  <c r="K19" i="4"/>
  <c r="H19" i="4"/>
  <c r="C11" i="5"/>
  <c r="J20" i="4"/>
  <c r="M19" i="4" s="1"/>
  <c r="J28" i="4"/>
  <c r="K28" i="4" s="1"/>
  <c r="H18" i="4"/>
  <c r="C9" i="5"/>
  <c r="M55" i="4"/>
  <c r="M21" i="4"/>
  <c r="K107" i="4"/>
  <c r="M108" i="4"/>
  <c r="E26" i="6" s="1"/>
  <c r="M120" i="4"/>
  <c r="P112" i="4" s="1"/>
  <c r="K70" i="4"/>
  <c r="K17" i="4"/>
  <c r="M71" i="4"/>
  <c r="P21" i="4"/>
  <c r="K30" i="4"/>
  <c r="I17" i="5" s="1"/>
  <c r="M30" i="4"/>
  <c r="M31" i="4" l="1"/>
  <c r="K36" i="5" s="1"/>
  <c r="E34" i="5"/>
  <c r="N22" i="4"/>
  <c r="O31" i="5" s="1"/>
  <c r="M57" i="4"/>
  <c r="W18" i="7"/>
  <c r="P22" i="4"/>
  <c r="K17" i="5"/>
  <c r="M58" i="4"/>
  <c r="N24" i="4"/>
  <c r="C14" i="5"/>
  <c r="K32" i="4"/>
  <c r="H23" i="4"/>
  <c r="P18" i="4"/>
  <c r="H22" i="4"/>
  <c r="K18" i="4" s="1"/>
  <c r="K23" i="4"/>
  <c r="K111" i="4"/>
  <c r="M111" i="4"/>
  <c r="E29" i="6" s="1"/>
  <c r="K21" i="4"/>
  <c r="M74" i="4"/>
  <c r="K74" i="4"/>
  <c r="M61" i="4" l="1"/>
  <c r="K35" i="7"/>
  <c r="P55" i="4"/>
  <c r="K22" i="4"/>
  <c r="P17" i="4" s="1"/>
  <c r="M17" i="4"/>
  <c r="N19" i="4"/>
  <c r="P108" i="4"/>
  <c r="Q26" i="6" s="1"/>
  <c r="N107" i="4"/>
  <c r="P71" i="4"/>
  <c r="N70" i="4"/>
  <c r="N17" i="4"/>
  <c r="P56" i="4" l="1"/>
  <c r="W33" i="7" s="1"/>
  <c r="K43" i="7"/>
  <c r="M22" i="4"/>
  <c r="N18" i="4" s="1"/>
</calcChain>
</file>

<file path=xl/sharedStrings.xml><?xml version="1.0" encoding="utf-8"?>
<sst xmlns="http://schemas.openxmlformats.org/spreadsheetml/2006/main" count="1812" uniqueCount="175">
  <si>
    <t>South West 7s</t>
  </si>
  <si>
    <t>Time</t>
  </si>
  <si>
    <t>Grade</t>
  </si>
  <si>
    <t>v</t>
  </si>
  <si>
    <t>Top Oval</t>
  </si>
  <si>
    <t>Bottom Oval</t>
  </si>
  <si>
    <t>Week 1</t>
  </si>
  <si>
    <t>Week 2</t>
  </si>
  <si>
    <t>Week 3</t>
  </si>
  <si>
    <t>Week 4</t>
  </si>
  <si>
    <t>Team</t>
  </si>
  <si>
    <t xml:space="preserve">Time </t>
  </si>
  <si>
    <t>1. Fairholme</t>
  </si>
  <si>
    <t>2. TAS</t>
  </si>
  <si>
    <t>3. Glennie</t>
  </si>
  <si>
    <t>4. Downlands</t>
  </si>
  <si>
    <t>2. Glennie</t>
  </si>
  <si>
    <t>3. Downlands</t>
  </si>
  <si>
    <t>5. OLSCC</t>
  </si>
  <si>
    <t>4. Glennie 2</t>
  </si>
  <si>
    <t>5. Downlands 2</t>
  </si>
  <si>
    <t>6. St Josephs</t>
  </si>
  <si>
    <t>7. TAS</t>
  </si>
  <si>
    <t>2. HSSC</t>
  </si>
  <si>
    <t xml:space="preserve">7. OLSCC </t>
  </si>
  <si>
    <t>1. Downlands</t>
  </si>
  <si>
    <t>3. Fairholme</t>
  </si>
  <si>
    <t>4. TAS</t>
  </si>
  <si>
    <t>7. St Josephs</t>
  </si>
  <si>
    <t>8. St Josephs</t>
  </si>
  <si>
    <t>South West Sevens Draw 2020</t>
  </si>
  <si>
    <t>Week 5</t>
  </si>
  <si>
    <t>Championship</t>
  </si>
  <si>
    <t>Cup</t>
  </si>
  <si>
    <t>Plate</t>
  </si>
  <si>
    <t>Emerging</t>
  </si>
  <si>
    <t xml:space="preserve">1. Fairholme </t>
  </si>
  <si>
    <t>7. Wilsonton</t>
  </si>
  <si>
    <t>Grade 7 and Grade 8</t>
  </si>
  <si>
    <t>GIRLS</t>
  </si>
  <si>
    <t>BOYS</t>
  </si>
  <si>
    <t>GIRLS - GR7 and GR8</t>
  </si>
  <si>
    <t>8. St Saviours</t>
  </si>
  <si>
    <t>5. OLSSC</t>
  </si>
  <si>
    <t>5. St Josephs</t>
  </si>
  <si>
    <t>8.OLSCC</t>
  </si>
  <si>
    <t>1. OLSCC</t>
  </si>
  <si>
    <t>3. Wilsonton State</t>
  </si>
  <si>
    <t>6. Mary Mac CC</t>
  </si>
  <si>
    <t>7. Mary Mac CC</t>
  </si>
  <si>
    <t>1. Mary Mac</t>
  </si>
  <si>
    <t>1. St Marys Blue</t>
  </si>
  <si>
    <t>9. Scots PGC</t>
  </si>
  <si>
    <t>3. St Marys White</t>
  </si>
  <si>
    <t>9.St Marys Blue</t>
  </si>
  <si>
    <t>6. St Marys White</t>
  </si>
  <si>
    <t>6. HSSC</t>
  </si>
  <si>
    <t>7.Harristown</t>
  </si>
  <si>
    <t>10. Harristown</t>
  </si>
  <si>
    <t>9.Wilsonton SH</t>
  </si>
  <si>
    <t>10.Wilsonton SH</t>
  </si>
  <si>
    <t>10.TAS</t>
  </si>
  <si>
    <t>8. Mary Mac/TAS</t>
  </si>
  <si>
    <t>9. OLSSC</t>
  </si>
  <si>
    <t>5. xxxxx</t>
  </si>
  <si>
    <t>Development</t>
  </si>
  <si>
    <t>10 teams</t>
  </si>
  <si>
    <t>Grade 9 and Grade 10</t>
  </si>
  <si>
    <t>GIRLS DIV 1</t>
  </si>
  <si>
    <t>GIRLS DIV 2</t>
  </si>
  <si>
    <t>Grade 11 and Grade 12</t>
  </si>
  <si>
    <t>B 7/8</t>
  </si>
  <si>
    <t>G 7/8</t>
  </si>
  <si>
    <t>South West Sevens Draw 2021</t>
  </si>
  <si>
    <t>Runner Up - Emerging</t>
  </si>
  <si>
    <t>Champion -  Emerging</t>
  </si>
  <si>
    <t>Champion -  Championship</t>
  </si>
  <si>
    <t>Runner Up - Championship</t>
  </si>
  <si>
    <t>Champion -  Cup</t>
  </si>
  <si>
    <t>Runner Up - Cup</t>
  </si>
  <si>
    <t>Champion -  Plate</t>
  </si>
  <si>
    <t>Runner Up - Plate</t>
  </si>
  <si>
    <t>Champion -  Development</t>
  </si>
  <si>
    <t>Runner Up - Development</t>
  </si>
  <si>
    <t>B 9/10</t>
  </si>
  <si>
    <t>D1 G 9/10</t>
  </si>
  <si>
    <t>D2 G 9/10</t>
  </si>
  <si>
    <t xml:space="preserve">WEEK 2 - Thursday 14th October @ Gold Park </t>
  </si>
  <si>
    <t xml:space="preserve">WEEK 3 - Thursday 21st October @ Gold Park </t>
  </si>
  <si>
    <t xml:space="preserve">WEEK 4 - Thursday 28th October @ Gold Park </t>
  </si>
  <si>
    <t xml:space="preserve">WEEK 5 - Thursday 4th November @ Gold Park </t>
  </si>
  <si>
    <t xml:space="preserve">WEEK 6- Thursday 11th November @ Gold Park </t>
  </si>
  <si>
    <t>G 11/12</t>
  </si>
  <si>
    <t>B 11/12</t>
  </si>
  <si>
    <t>U13</t>
  </si>
  <si>
    <t xml:space="preserve">GIRLS </t>
  </si>
  <si>
    <t>3. XXXX</t>
  </si>
  <si>
    <t>2. Wilsonton State High</t>
  </si>
  <si>
    <t xml:space="preserve">DIV 1 - GIRLS </t>
  </si>
  <si>
    <t>DIV 1 - GIRLS U15</t>
  </si>
  <si>
    <t>DIV 2 - GIRLS U15</t>
  </si>
  <si>
    <t>BOYS - U15</t>
  </si>
  <si>
    <t>GIRLS - OPENS</t>
  </si>
  <si>
    <t>5. Concordia</t>
  </si>
  <si>
    <t>BOYS - opens</t>
  </si>
  <si>
    <t>6. xxxxxx</t>
  </si>
  <si>
    <t>16 teams</t>
  </si>
  <si>
    <t>A1</t>
  </si>
  <si>
    <t>A2</t>
  </si>
  <si>
    <t>A3</t>
  </si>
  <si>
    <t>A4</t>
  </si>
  <si>
    <t>B4</t>
  </si>
  <si>
    <t>B3</t>
  </si>
  <si>
    <t>B2</t>
  </si>
  <si>
    <t>B1</t>
  </si>
  <si>
    <t>A5</t>
  </si>
  <si>
    <t>A6</t>
  </si>
  <si>
    <t>A7</t>
  </si>
  <si>
    <t>A8</t>
  </si>
  <si>
    <t>B8</t>
  </si>
  <si>
    <t>B7</t>
  </si>
  <si>
    <t>B6</t>
  </si>
  <si>
    <t>B5</t>
  </si>
  <si>
    <t>Winner 1</t>
  </si>
  <si>
    <t>Winner 3</t>
  </si>
  <si>
    <t>Winner 2</t>
  </si>
  <si>
    <t>Winner 4</t>
  </si>
  <si>
    <t>Loser 1</t>
  </si>
  <si>
    <t>Loser 2</t>
  </si>
  <si>
    <t>Loser 3</t>
  </si>
  <si>
    <t>Loser 4</t>
  </si>
  <si>
    <t>11. TGS Black</t>
  </si>
  <si>
    <t>12. TGS Red</t>
  </si>
  <si>
    <t>13. TGS Green</t>
  </si>
  <si>
    <t>14. TGS Maroon</t>
  </si>
  <si>
    <t>15. TGS Blue</t>
  </si>
  <si>
    <t>4. xxxxx</t>
  </si>
  <si>
    <t>4. xxxxxx</t>
  </si>
  <si>
    <t>10.xxxxxxx</t>
  </si>
  <si>
    <t>5. St Marys White</t>
  </si>
  <si>
    <t>6. Twmba State High</t>
  </si>
  <si>
    <t>8.St Mary Blue</t>
  </si>
  <si>
    <t>9. Concordia</t>
  </si>
  <si>
    <t>10. TGS Black</t>
  </si>
  <si>
    <t>11. TGS Red</t>
  </si>
  <si>
    <t>12. TGS Green</t>
  </si>
  <si>
    <t>13. TGS Maroon</t>
  </si>
  <si>
    <t>14. TGS Blue</t>
  </si>
  <si>
    <t>B 11/13</t>
  </si>
  <si>
    <t>Winner 5</t>
  </si>
  <si>
    <t>Winner 6</t>
  </si>
  <si>
    <t>Winner 7</t>
  </si>
  <si>
    <t>Winner 8</t>
  </si>
  <si>
    <t>Loser 5</t>
  </si>
  <si>
    <t>Loser 7</t>
  </si>
  <si>
    <t>Loser 6</t>
  </si>
  <si>
    <t>Loser 8</t>
  </si>
  <si>
    <t>WEEK 2 - Thursday 14th October @ Nell E Robinson</t>
  </si>
  <si>
    <t>WEEK 3 - Thursday 21st October @ Nell E Robinson</t>
  </si>
  <si>
    <t>WEEK 4 - Thursday 28th October @ Nell E Robinson</t>
  </si>
  <si>
    <t>WEEK 5 - Thursday 4th November @ Nell E Robinson</t>
  </si>
  <si>
    <t>WEEK 6- Thursday 11th November @ Nell E Robinson</t>
  </si>
  <si>
    <t xml:space="preserve">WEEK 2 - Wednesday 13th October @ Gold Park </t>
  </si>
  <si>
    <t xml:space="preserve">WEEK 3 - Wednesday 20th October @ Gold Park </t>
  </si>
  <si>
    <t xml:space="preserve">WEEK 5 - Wednesday 3rd November @ Gold Park </t>
  </si>
  <si>
    <t xml:space="preserve">WEEK 4 - Wednesday 27th October @ Gold Park </t>
  </si>
  <si>
    <t xml:space="preserve">WEEK 6- Wednesday  10th November @ Gold Park </t>
  </si>
  <si>
    <t>8. xxxxxx</t>
  </si>
  <si>
    <t>10. Concordia</t>
  </si>
  <si>
    <t>2.Concordia</t>
  </si>
  <si>
    <t>16. xxxxxxxx</t>
  </si>
  <si>
    <t>9.xxxxxxx</t>
  </si>
  <si>
    <t>15. xxxxxxx</t>
  </si>
  <si>
    <t>16. xxxxxxx</t>
  </si>
  <si>
    <t>11. If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</si>
</sst>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4"/>
      <color theme="1"/>
      <name val="Arial Nova Cond Bold"/>
    </font>
    <font>
      <b/>
      <u/>
      <sz val="14"/>
      <color theme="1"/>
      <name val="Arial Nova Cond Bold"/>
    </font>
    <font>
      <b/>
      <sz val="14"/>
      <color theme="1"/>
      <name val="Arial Nova Cond Bold"/>
    </font>
    <font>
      <b/>
      <sz val="14"/>
      <color rgb="FFFFFF00"/>
      <name val="Arial Nova Cond"/>
      <family val="2"/>
    </font>
    <font>
      <b/>
      <u/>
      <sz val="14"/>
      <color theme="1"/>
      <name val="Arial Nova Cond"/>
      <family val="2"/>
    </font>
    <font>
      <sz val="14"/>
      <color theme="1"/>
      <name val="Arial Nova Cond"/>
      <family val="2"/>
    </font>
    <font>
      <b/>
      <sz val="14"/>
      <color theme="1"/>
      <name val="Arial Nova Cond"/>
      <family val="2"/>
    </font>
    <font>
      <sz val="18"/>
      <color theme="1"/>
      <name val="Arial Nova Cond"/>
      <family val="2"/>
    </font>
    <font>
      <sz val="18"/>
      <name val="Arial Nova Cond"/>
      <family val="2"/>
    </font>
    <font>
      <b/>
      <sz val="14"/>
      <color theme="0"/>
      <name val="Arial Nova Cond"/>
      <family val="2"/>
    </font>
    <font>
      <sz val="14"/>
      <name val="Arial Nova Cond"/>
      <family val="2"/>
    </font>
    <font>
      <b/>
      <sz val="14"/>
      <color rgb="FF000000"/>
      <name val="Arial Nova Cond"/>
      <family val="2"/>
    </font>
    <font>
      <sz val="14"/>
      <color rgb="FF000000"/>
      <name val="Arial Nova Cond"/>
      <family val="2"/>
    </font>
    <font>
      <sz val="14"/>
      <color rgb="FFFFFF00"/>
      <name val="Arial Nova Cond"/>
      <family val="2"/>
    </font>
    <font>
      <b/>
      <u/>
      <sz val="14"/>
      <color rgb="FF000000"/>
      <name val="Arial Nova Cond"/>
      <family val="2"/>
    </font>
    <font>
      <b/>
      <sz val="18"/>
      <color rgb="FFFFFF00"/>
      <name val="Arial Nova Cond"/>
      <family val="2"/>
    </font>
    <font>
      <sz val="18"/>
      <color rgb="FF00B050"/>
      <name val="Arial Nova Cond"/>
      <family val="2"/>
    </font>
    <font>
      <b/>
      <sz val="18"/>
      <color rgb="FF00B050"/>
      <name val="Arial Nova Cond"/>
      <family val="2"/>
    </font>
    <font>
      <b/>
      <sz val="18"/>
      <color rgb="FFFFFF00"/>
      <name val="Arial Nova Cond Bold"/>
    </font>
    <font>
      <sz val="18"/>
      <color theme="1"/>
      <name val="Arial Nova Cond Bold"/>
    </font>
    <font>
      <sz val="18"/>
      <color theme="1"/>
      <name val="Calibri"/>
      <family val="2"/>
      <scheme val="minor"/>
    </font>
    <font>
      <b/>
      <sz val="14"/>
      <color theme="0"/>
      <name val="Arial Nova Cond"/>
      <family val="2"/>
    </font>
    <font>
      <sz val="14"/>
      <color theme="0"/>
      <name val="Arial Nova Cond"/>
      <family val="2"/>
    </font>
    <font>
      <b/>
      <sz val="14"/>
      <color theme="0"/>
      <name val="Arial Nova Cond Bold"/>
    </font>
    <font>
      <sz val="14"/>
      <color theme="0"/>
      <name val="Arial Nova Cond Bold"/>
    </font>
    <font>
      <sz val="14"/>
      <color theme="1"/>
      <name val="Arial Nova Cond"/>
      <family val="2"/>
    </font>
    <font>
      <b/>
      <sz val="11"/>
      <color theme="1"/>
      <name val="Arial Nova Cond"/>
      <family val="2"/>
    </font>
    <font>
      <b/>
      <sz val="14"/>
      <color theme="1"/>
      <name val="Arial Nova Cond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47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000000"/>
      </patternFill>
    </fill>
    <fill>
      <patternFill patternType="solid">
        <fgColor rgb="FF0047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5" fillId="17" borderId="3" xfId="0" applyFont="1" applyFill="1" applyBorder="1"/>
    <xf numFmtId="0" fontId="6" fillId="17" borderId="4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left"/>
    </xf>
    <xf numFmtId="0" fontId="5" fillId="17" borderId="5" xfId="0" applyFont="1" applyFill="1" applyBorder="1"/>
    <xf numFmtId="0" fontId="5" fillId="17" borderId="6" xfId="0" applyFont="1" applyFill="1" applyBorder="1"/>
    <xf numFmtId="0" fontId="6" fillId="17" borderId="0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left"/>
    </xf>
    <xf numFmtId="0" fontId="5" fillId="17" borderId="7" xfId="0" applyFont="1" applyFill="1" applyBorder="1"/>
    <xf numFmtId="0" fontId="5" fillId="17" borderId="8" xfId="0" applyFont="1" applyFill="1" applyBorder="1"/>
    <xf numFmtId="0" fontId="6" fillId="17" borderId="9" xfId="0" applyFont="1" applyFill="1" applyBorder="1" applyAlignment="1">
      <alignment horizontal="center"/>
    </xf>
    <xf numFmtId="0" fontId="6" fillId="17" borderId="9" xfId="0" applyFont="1" applyFill="1" applyBorder="1" applyAlignment="1">
      <alignment horizontal="left"/>
    </xf>
    <xf numFmtId="0" fontId="5" fillId="17" borderId="10" xfId="0" applyFont="1" applyFill="1" applyBorder="1"/>
    <xf numFmtId="0" fontId="0" fillId="17" borderId="0" xfId="0" applyFill="1"/>
    <xf numFmtId="0" fontId="0" fillId="17" borderId="0" xfId="0" applyFill="1" applyAlignment="1"/>
    <xf numFmtId="0" fontId="7" fillId="17" borderId="0" xfId="0" applyFont="1" applyFill="1"/>
    <xf numFmtId="0" fontId="7" fillId="17" borderId="1" xfId="0" applyFont="1" applyFill="1" applyBorder="1"/>
    <xf numFmtId="0" fontId="9" fillId="7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9" borderId="0" xfId="0" applyFont="1" applyFill="1"/>
    <xf numFmtId="0" fontId="15" fillId="9" borderId="0" xfId="0" applyFont="1" applyFill="1"/>
    <xf numFmtId="0" fontId="14" fillId="2" borderId="0" xfId="0" applyFont="1" applyFill="1"/>
    <xf numFmtId="0" fontId="15" fillId="2" borderId="0" xfId="0" applyFont="1" applyFill="1"/>
    <xf numFmtId="0" fontId="14" fillId="9" borderId="0" xfId="0" applyFont="1" applyFill="1" applyBorder="1"/>
    <xf numFmtId="0" fontId="14" fillId="2" borderId="0" xfId="0" applyFont="1" applyFill="1" applyBorder="1"/>
    <xf numFmtId="0" fontId="0" fillId="2" borderId="0" xfId="0" applyFill="1"/>
    <xf numFmtId="0" fontId="13" fillId="0" borderId="0" xfId="0" applyFont="1"/>
    <xf numFmtId="0" fontId="12" fillId="0" borderId="0" xfId="0" applyFont="1"/>
    <xf numFmtId="0" fontId="16" fillId="5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2" fillId="17" borderId="0" xfId="0" applyFont="1" applyFill="1"/>
    <xf numFmtId="0" fontId="20" fillId="17" borderId="0" xfId="0" applyFont="1" applyFill="1"/>
    <xf numFmtId="0" fontId="12" fillId="17" borderId="0" xfId="0" applyFont="1" applyFill="1" applyAlignment="1"/>
    <xf numFmtId="0" fontId="20" fillId="17" borderId="0" xfId="0" applyFont="1" applyFill="1" applyAlignment="1"/>
    <xf numFmtId="0" fontId="12" fillId="17" borderId="1" xfId="0" applyFont="1" applyFill="1" applyBorder="1"/>
    <xf numFmtId="0" fontId="20" fillId="17" borderId="1" xfId="0" applyFont="1" applyFill="1" applyBorder="1"/>
    <xf numFmtId="0" fontId="20" fillId="17" borderId="1" xfId="0" applyFont="1" applyFill="1" applyBorder="1" applyAlignment="1">
      <alignment horizontal="center"/>
    </xf>
    <xf numFmtId="0" fontId="20" fillId="17" borderId="3" xfId="0" applyFont="1" applyFill="1" applyBorder="1"/>
    <xf numFmtId="0" fontId="10" fillId="17" borderId="4" xfId="0" applyFont="1" applyFill="1" applyBorder="1" applyAlignment="1">
      <alignment horizontal="center"/>
    </xf>
    <xf numFmtId="0" fontId="10" fillId="17" borderId="4" xfId="0" applyFont="1" applyFill="1" applyBorder="1" applyAlignment="1">
      <alignment horizontal="left"/>
    </xf>
    <xf numFmtId="0" fontId="20" fillId="17" borderId="5" xfId="0" applyFont="1" applyFill="1" applyBorder="1"/>
    <xf numFmtId="0" fontId="20" fillId="17" borderId="6" xfId="0" applyFont="1" applyFill="1" applyBorder="1"/>
    <xf numFmtId="0" fontId="10" fillId="17" borderId="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left"/>
    </xf>
    <xf numFmtId="0" fontId="20" fillId="17" borderId="7" xfId="0" applyFont="1" applyFill="1" applyBorder="1"/>
    <xf numFmtId="0" fontId="20" fillId="17" borderId="8" xfId="0" applyFont="1" applyFill="1" applyBorder="1"/>
    <xf numFmtId="0" fontId="10" fillId="17" borderId="9" xfId="0" applyFont="1" applyFill="1" applyBorder="1" applyAlignment="1">
      <alignment horizontal="center"/>
    </xf>
    <xf numFmtId="0" fontId="10" fillId="17" borderId="9" xfId="0" applyFont="1" applyFill="1" applyBorder="1" applyAlignment="1">
      <alignment horizontal="left"/>
    </xf>
    <xf numFmtId="0" fontId="20" fillId="17" borderId="10" xfId="0" applyFont="1" applyFill="1" applyBorder="1"/>
    <xf numFmtId="0" fontId="18" fillId="10" borderId="14" xfId="0" applyFont="1" applyFill="1" applyBorder="1" applyAlignment="1">
      <alignment horizontal="center"/>
    </xf>
    <xf numFmtId="0" fontId="18" fillId="13" borderId="14" xfId="0" applyFont="1" applyFill="1" applyBorder="1" applyAlignment="1">
      <alignment horizontal="center"/>
    </xf>
    <xf numFmtId="0" fontId="19" fillId="13" borderId="14" xfId="0" applyFont="1" applyFill="1" applyBorder="1" applyAlignment="1">
      <alignment horizontal="center"/>
    </xf>
    <xf numFmtId="0" fontId="19" fillId="17" borderId="0" xfId="0" applyFont="1" applyFill="1"/>
    <xf numFmtId="0" fontId="20" fillId="20" borderId="3" xfId="0" applyFont="1" applyFill="1" applyBorder="1"/>
    <xf numFmtId="0" fontId="10" fillId="20" borderId="4" xfId="0" applyFont="1" applyFill="1" applyBorder="1" applyAlignment="1">
      <alignment horizontal="center"/>
    </xf>
    <xf numFmtId="0" fontId="10" fillId="20" borderId="4" xfId="0" applyFont="1" applyFill="1" applyBorder="1" applyAlignment="1">
      <alignment horizontal="left"/>
    </xf>
    <xf numFmtId="0" fontId="10" fillId="20" borderId="15" xfId="0" applyFont="1" applyFill="1" applyBorder="1" applyAlignment="1">
      <alignment horizontal="left"/>
    </xf>
    <xf numFmtId="0" fontId="20" fillId="20" borderId="6" xfId="0" applyFont="1" applyFill="1" applyBorder="1"/>
    <xf numFmtId="0" fontId="10" fillId="20" borderId="0" xfId="0" applyFont="1" applyFill="1" applyAlignment="1">
      <alignment horizontal="center"/>
    </xf>
    <xf numFmtId="0" fontId="10" fillId="20" borderId="0" xfId="0" applyFont="1" applyFill="1" applyAlignment="1">
      <alignment horizontal="left"/>
    </xf>
    <xf numFmtId="0" fontId="10" fillId="20" borderId="16" xfId="0" applyFont="1" applyFill="1" applyBorder="1" applyAlignment="1">
      <alignment horizontal="left"/>
    </xf>
    <xf numFmtId="0" fontId="20" fillId="20" borderId="7" xfId="0" applyFont="1" applyFill="1" applyBorder="1"/>
    <xf numFmtId="0" fontId="20" fillId="20" borderId="8" xfId="0" applyFont="1" applyFill="1" applyBorder="1"/>
    <xf numFmtId="0" fontId="10" fillId="20" borderId="9" xfId="0" applyFont="1" applyFill="1" applyBorder="1" applyAlignment="1">
      <alignment horizontal="center"/>
    </xf>
    <xf numFmtId="0" fontId="10" fillId="20" borderId="9" xfId="0" applyFont="1" applyFill="1" applyBorder="1" applyAlignment="1">
      <alignment horizontal="left"/>
    </xf>
    <xf numFmtId="0" fontId="10" fillId="20" borderId="17" xfId="0" applyFont="1" applyFill="1" applyBorder="1" applyAlignment="1">
      <alignment horizontal="left"/>
    </xf>
    <xf numFmtId="0" fontId="19" fillId="17" borderId="0" xfId="0" applyFont="1" applyFill="1" applyAlignment="1"/>
    <xf numFmtId="0" fontId="10" fillId="20" borderId="13" xfId="0" applyFont="1" applyFill="1" applyBorder="1" applyAlignment="1">
      <alignment horizontal="center"/>
    </xf>
    <xf numFmtId="2" fontId="10" fillId="20" borderId="13" xfId="0" applyNumberFormat="1" applyFont="1" applyFill="1" applyBorder="1" applyAlignment="1">
      <alignment horizontal="center"/>
    </xf>
    <xf numFmtId="0" fontId="10" fillId="20" borderId="14" xfId="0" applyFont="1" applyFill="1" applyBorder="1" applyAlignment="1">
      <alignment horizontal="center"/>
    </xf>
    <xf numFmtId="2" fontId="10" fillId="20" borderId="19" xfId="0" applyNumberFormat="1" applyFont="1" applyFill="1" applyBorder="1" applyAlignment="1">
      <alignment horizontal="center"/>
    </xf>
    <xf numFmtId="2" fontId="10" fillId="20" borderId="14" xfId="0" applyNumberFormat="1" applyFont="1" applyFill="1" applyBorder="1" applyAlignment="1">
      <alignment horizontal="center"/>
    </xf>
    <xf numFmtId="0" fontId="19" fillId="22" borderId="12" xfId="0" applyFont="1" applyFill="1" applyBorder="1"/>
    <xf numFmtId="0" fontId="19" fillId="22" borderId="14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2" fillId="9" borderId="1" xfId="0" applyFont="1" applyFill="1" applyBorder="1"/>
    <xf numFmtId="0" fontId="23" fillId="2" borderId="0" xfId="0" applyFont="1" applyFill="1"/>
    <xf numFmtId="0" fontId="24" fillId="2" borderId="0" xfId="0" applyFont="1" applyFill="1"/>
    <xf numFmtId="0" fontId="14" fillId="3" borderId="0" xfId="0" applyFont="1" applyFill="1"/>
    <xf numFmtId="0" fontId="14" fillId="3" borderId="0" xfId="0" applyFont="1" applyFill="1" applyBorder="1"/>
    <xf numFmtId="0" fontId="26" fillId="17" borderId="0" xfId="0" applyFont="1" applyFill="1"/>
    <xf numFmtId="0" fontId="27" fillId="17" borderId="0" xfId="0" applyFont="1" applyFill="1"/>
    <xf numFmtId="0" fontId="27" fillId="0" borderId="0" xfId="0" applyFont="1"/>
    <xf numFmtId="0" fontId="27" fillId="17" borderId="0" xfId="0" applyFont="1" applyFill="1" applyAlignment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9" fillId="14" borderId="14" xfId="0" applyFont="1" applyFill="1" applyBorder="1" applyAlignment="1">
      <alignment horizontal="center"/>
    </xf>
    <xf numFmtId="0" fontId="28" fillId="19" borderId="14" xfId="0" applyFont="1" applyFill="1" applyBorder="1" applyAlignment="1">
      <alignment horizontal="center"/>
    </xf>
    <xf numFmtId="0" fontId="29" fillId="17" borderId="0" xfId="0" applyFont="1" applyFill="1"/>
    <xf numFmtId="0" fontId="30" fillId="18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8" fillId="18" borderId="1" xfId="0" applyFont="1" applyFill="1" applyBorder="1" applyAlignment="1">
      <alignment horizontal="center"/>
    </xf>
    <xf numFmtId="0" fontId="29" fillId="18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0" fillId="0" borderId="0" xfId="0" applyFill="1"/>
    <xf numFmtId="0" fontId="33" fillId="2" borderId="1" xfId="0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7" fillId="0" borderId="0" xfId="0" applyFont="1" applyFill="1"/>
    <xf numFmtId="0" fontId="32" fillId="2" borderId="1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23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2" fontId="9" fillId="7" borderId="0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8" borderId="0" xfId="0" applyFill="1"/>
    <xf numFmtId="2" fontId="9" fillId="7" borderId="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0" fillId="8" borderId="1" xfId="0" applyFill="1" applyBorder="1"/>
    <xf numFmtId="0" fontId="0" fillId="2" borderId="1" xfId="0" applyFill="1" applyBorder="1"/>
    <xf numFmtId="0" fontId="29" fillId="8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18" borderId="1" xfId="0" applyFill="1" applyBorder="1"/>
    <xf numFmtId="0" fontId="12" fillId="18" borderId="1" xfId="0" applyFont="1" applyFill="1" applyBorder="1" applyAlignment="1">
      <alignment horizontal="center"/>
    </xf>
    <xf numFmtId="0" fontId="15" fillId="3" borderId="0" xfId="0" applyFont="1" applyFill="1"/>
    <xf numFmtId="0" fontId="16" fillId="5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10" fillId="20" borderId="18" xfId="0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/>
    </xf>
    <xf numFmtId="0" fontId="11" fillId="21" borderId="11" xfId="0" applyFont="1" applyFill="1" applyBorder="1" applyAlignment="1">
      <alignment horizontal="center"/>
    </xf>
    <xf numFmtId="0" fontId="11" fillId="21" borderId="12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/>
    </xf>
    <xf numFmtId="0" fontId="21" fillId="12" borderId="12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5" fillId="17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2" fillId="17" borderId="0" xfId="0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66FF"/>
      <color rgb="FFFF6600"/>
      <color rgb="FF00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279400</xdr:rowOff>
    </xdr:from>
    <xdr:to>
      <xdr:col>6</xdr:col>
      <xdr:colOff>2146300</xdr:colOff>
      <xdr:row>37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9717B7-ACCA-BF4A-BE14-B820BCD7C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1650"/>
          <a:ext cx="10318750" cy="315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1263650</xdr:colOff>
      <xdr:row>121</xdr:row>
      <xdr:rowOff>203200</xdr:rowOff>
    </xdr:from>
    <xdr:to>
      <xdr:col>9</xdr:col>
      <xdr:colOff>546100</xdr:colOff>
      <xdr:row>146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DC93CB-F758-234B-92E7-B658655BD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650" y="26206450"/>
          <a:ext cx="11893550" cy="451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46</xdr:row>
      <xdr:rowOff>203200</xdr:rowOff>
    </xdr:from>
    <xdr:to>
      <xdr:col>22</xdr:col>
      <xdr:colOff>755650</xdr:colOff>
      <xdr:row>64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4DEFBF-94BC-D94C-B3D8-B7D2318FF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0400" y="9702800"/>
          <a:ext cx="10769600" cy="3822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647700</xdr:colOff>
      <xdr:row>42</xdr:row>
      <xdr:rowOff>0</xdr:rowOff>
    </xdr:from>
    <xdr:to>
      <xdr:col>22</xdr:col>
      <xdr:colOff>1257300</xdr:colOff>
      <xdr:row>63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BE6709-0AEB-F44A-AFCB-3CB6D861C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900" y="8966200"/>
          <a:ext cx="11226800" cy="4737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42</xdr:row>
      <xdr:rowOff>0</xdr:rowOff>
    </xdr:from>
    <xdr:to>
      <xdr:col>22</xdr:col>
      <xdr:colOff>698500</xdr:colOff>
      <xdr:row>61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D799CD-B2D1-8648-AE33-5F1629E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5900" y="9067800"/>
          <a:ext cx="9563100" cy="422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F3CF-3E15-4108-A733-1576F33805BF}">
  <dimension ref="A1:M34"/>
  <sheetViews>
    <sheetView tabSelected="1" workbookViewId="0">
      <selection activeCell="F16" sqref="F16"/>
    </sheetView>
  </sheetViews>
  <sheetFormatPr baseColWidth="10" defaultColWidth="8.83203125" defaultRowHeight="15" x14ac:dyDescent="0.2"/>
  <cols>
    <col min="1" max="1" width="28.83203125" bestFit="1" customWidth="1"/>
    <col min="2" max="2" width="4.33203125" customWidth="1"/>
    <col min="3" max="3" width="36.33203125" bestFit="1" customWidth="1"/>
    <col min="4" max="4" width="4.5" customWidth="1"/>
    <col min="5" max="5" width="38.1640625" bestFit="1" customWidth="1"/>
    <col min="6" max="6" width="4.83203125" customWidth="1"/>
    <col min="7" max="7" width="38.1640625" bestFit="1" customWidth="1"/>
    <col min="8" max="8" width="5.5" customWidth="1"/>
    <col min="9" max="9" width="36.33203125" bestFit="1" customWidth="1"/>
    <col min="10" max="10" width="6" customWidth="1"/>
    <col min="11" max="11" width="31.83203125" bestFit="1" customWidth="1"/>
    <col min="12" max="12" width="5.83203125" customWidth="1"/>
    <col min="13" max="13" width="36.33203125" bestFit="1" customWidth="1"/>
  </cols>
  <sheetData>
    <row r="1" spans="1:13" ht="20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0" customHeight="1" x14ac:dyDescent="0.25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0" customHeight="1" x14ac:dyDescent="0.25">
      <c r="A3" s="98" t="s">
        <v>95</v>
      </c>
      <c r="B3" s="98"/>
      <c r="C3" s="98" t="s">
        <v>40</v>
      </c>
      <c r="D3" s="98"/>
      <c r="E3" s="99" t="s">
        <v>98</v>
      </c>
      <c r="F3" s="99"/>
      <c r="G3" s="99" t="s">
        <v>100</v>
      </c>
      <c r="H3" s="99"/>
      <c r="I3" s="99" t="s">
        <v>101</v>
      </c>
      <c r="J3" s="99"/>
      <c r="K3" s="99" t="s">
        <v>102</v>
      </c>
      <c r="L3" s="99"/>
      <c r="M3" s="99" t="s">
        <v>104</v>
      </c>
    </row>
    <row r="4" spans="1:13" ht="20" customHeight="1" x14ac:dyDescent="0.25">
      <c r="A4" s="99" t="s">
        <v>94</v>
      </c>
      <c r="B4" s="99"/>
      <c r="C4" s="99" t="s">
        <v>94</v>
      </c>
      <c r="D4" s="99"/>
      <c r="E4" s="99" t="s">
        <v>99</v>
      </c>
      <c r="F4" s="99"/>
      <c r="G4" s="99" t="s">
        <v>100</v>
      </c>
      <c r="H4" s="99"/>
      <c r="I4" s="99" t="s">
        <v>101</v>
      </c>
      <c r="J4" s="99"/>
      <c r="K4" s="100" t="s">
        <v>102</v>
      </c>
      <c r="L4" s="100"/>
      <c r="M4" s="100" t="s">
        <v>104</v>
      </c>
    </row>
    <row r="5" spans="1:13" ht="22" x14ac:dyDescent="0.25">
      <c r="A5" s="35" t="s">
        <v>36</v>
      </c>
      <c r="B5" s="37"/>
      <c r="C5" s="35" t="s">
        <v>51</v>
      </c>
      <c r="D5" s="37"/>
      <c r="E5" s="35" t="s">
        <v>12</v>
      </c>
      <c r="F5" s="37"/>
      <c r="G5" s="35" t="s">
        <v>50</v>
      </c>
      <c r="H5" s="37"/>
      <c r="I5" s="35" t="s">
        <v>25</v>
      </c>
      <c r="J5" s="37"/>
      <c r="K5" s="36" t="s">
        <v>25</v>
      </c>
      <c r="L5" s="38"/>
      <c r="M5" s="35" t="s">
        <v>46</v>
      </c>
    </row>
    <row r="6" spans="1:13" ht="22" x14ac:dyDescent="0.25">
      <c r="A6" s="35" t="s">
        <v>13</v>
      </c>
      <c r="B6" s="37"/>
      <c r="C6" s="35" t="s">
        <v>169</v>
      </c>
      <c r="D6" s="37"/>
      <c r="E6" s="35" t="s">
        <v>16</v>
      </c>
      <c r="F6" s="37"/>
      <c r="G6" s="35" t="s">
        <v>97</v>
      </c>
      <c r="H6" s="37"/>
      <c r="I6" s="35" t="s">
        <v>23</v>
      </c>
      <c r="J6" s="37"/>
      <c r="K6" s="36" t="s">
        <v>16</v>
      </c>
      <c r="L6" s="38"/>
      <c r="M6" s="35" t="s">
        <v>23</v>
      </c>
    </row>
    <row r="7" spans="1:13" ht="22" x14ac:dyDescent="0.25">
      <c r="A7" s="35" t="s">
        <v>14</v>
      </c>
      <c r="B7" s="37"/>
      <c r="C7" s="35" t="s">
        <v>53</v>
      </c>
      <c r="D7" s="37"/>
      <c r="E7" s="35" t="s">
        <v>17</v>
      </c>
      <c r="F7" s="37"/>
      <c r="G7" s="103" t="s">
        <v>96</v>
      </c>
      <c r="H7" s="37"/>
      <c r="I7" s="35" t="s">
        <v>47</v>
      </c>
      <c r="J7" s="37"/>
      <c r="K7" s="36" t="s">
        <v>26</v>
      </c>
      <c r="L7" s="38"/>
      <c r="M7" s="35" t="s">
        <v>17</v>
      </c>
    </row>
    <row r="8" spans="1:13" ht="22" x14ac:dyDescent="0.25">
      <c r="A8" s="35" t="s">
        <v>15</v>
      </c>
      <c r="B8" s="37"/>
      <c r="C8" s="35" t="s">
        <v>15</v>
      </c>
      <c r="D8" s="37"/>
      <c r="E8" s="103" t="s">
        <v>136</v>
      </c>
      <c r="F8" s="37"/>
      <c r="G8" s="35" t="s">
        <v>19</v>
      </c>
      <c r="H8" s="37"/>
      <c r="I8" s="103" t="s">
        <v>137</v>
      </c>
      <c r="J8" s="37"/>
      <c r="K8" s="36" t="s">
        <v>27</v>
      </c>
      <c r="L8" s="38"/>
      <c r="M8" s="35" t="s">
        <v>27</v>
      </c>
    </row>
    <row r="9" spans="1:13" ht="22" x14ac:dyDescent="0.25">
      <c r="A9" s="35" t="s">
        <v>18</v>
      </c>
      <c r="B9" s="37"/>
      <c r="C9" s="35" t="s">
        <v>43</v>
      </c>
      <c r="D9" s="37"/>
      <c r="E9" s="103" t="s">
        <v>64</v>
      </c>
      <c r="F9" s="37"/>
      <c r="G9" s="35" t="s">
        <v>20</v>
      </c>
      <c r="H9" s="37"/>
      <c r="I9" s="35" t="s">
        <v>44</v>
      </c>
      <c r="J9" s="37"/>
      <c r="K9" s="36" t="s">
        <v>103</v>
      </c>
      <c r="L9" s="38"/>
      <c r="M9" s="35" t="s">
        <v>139</v>
      </c>
    </row>
    <row r="10" spans="1:13" ht="22" x14ac:dyDescent="0.25">
      <c r="A10" s="35" t="s">
        <v>48</v>
      </c>
      <c r="B10" s="37"/>
      <c r="C10" s="103" t="s">
        <v>105</v>
      </c>
      <c r="D10" s="37"/>
      <c r="E10" s="35" t="s">
        <v>21</v>
      </c>
      <c r="F10" s="37"/>
      <c r="G10" s="35" t="s">
        <v>63</v>
      </c>
      <c r="H10" s="37"/>
      <c r="I10" s="35" t="s">
        <v>55</v>
      </c>
      <c r="J10" s="37"/>
      <c r="K10" s="36" t="s">
        <v>56</v>
      </c>
      <c r="L10" s="38"/>
      <c r="M10" s="35" t="s">
        <v>140</v>
      </c>
    </row>
    <row r="11" spans="1:13" ht="22" x14ac:dyDescent="0.25">
      <c r="A11" s="35" t="s">
        <v>37</v>
      </c>
      <c r="B11" s="37"/>
      <c r="C11" s="35" t="s">
        <v>49</v>
      </c>
      <c r="D11" s="37"/>
      <c r="E11" s="35" t="s">
        <v>22</v>
      </c>
      <c r="F11" s="37"/>
      <c r="G11" s="35" t="s">
        <v>57</v>
      </c>
      <c r="H11" s="37"/>
      <c r="I11" s="35" t="s">
        <v>24</v>
      </c>
      <c r="J11" s="37"/>
      <c r="K11" s="36" t="s">
        <v>28</v>
      </c>
      <c r="L11" s="38"/>
      <c r="M11" s="35" t="s">
        <v>28</v>
      </c>
    </row>
    <row r="12" spans="1:13" ht="22" x14ac:dyDescent="0.25">
      <c r="A12" s="35" t="s">
        <v>42</v>
      </c>
      <c r="B12" s="37"/>
      <c r="C12" s="35" t="s">
        <v>29</v>
      </c>
      <c r="D12" s="37"/>
      <c r="E12" s="35" t="s">
        <v>42</v>
      </c>
      <c r="F12" s="37"/>
      <c r="G12" s="103" t="s">
        <v>167</v>
      </c>
      <c r="H12" s="37"/>
      <c r="I12" s="35" t="s">
        <v>62</v>
      </c>
      <c r="J12" s="37"/>
      <c r="K12" s="36" t="s">
        <v>45</v>
      </c>
      <c r="L12" s="38"/>
      <c r="M12" s="35" t="s">
        <v>141</v>
      </c>
    </row>
    <row r="13" spans="1:13" ht="22" x14ac:dyDescent="0.25">
      <c r="A13" s="39" t="s">
        <v>52</v>
      </c>
      <c r="B13" s="40"/>
      <c r="C13" s="39" t="s">
        <v>59</v>
      </c>
      <c r="D13" s="40"/>
      <c r="E13" s="40"/>
      <c r="F13" s="40"/>
      <c r="G13" s="41"/>
      <c r="H13" s="37"/>
      <c r="I13" s="35" t="s">
        <v>54</v>
      </c>
      <c r="J13" s="37"/>
      <c r="K13" s="162" t="s">
        <v>171</v>
      </c>
      <c r="L13" s="38"/>
      <c r="M13" s="35" t="s">
        <v>142</v>
      </c>
    </row>
    <row r="14" spans="1:13" ht="22" x14ac:dyDescent="0.25">
      <c r="A14" s="39" t="s">
        <v>168</v>
      </c>
      <c r="B14" s="40"/>
      <c r="C14" s="39" t="s">
        <v>61</v>
      </c>
      <c r="D14" s="40"/>
      <c r="E14" s="40"/>
      <c r="F14" s="40"/>
      <c r="G14" s="37"/>
      <c r="H14" s="37"/>
      <c r="I14" s="35" t="s">
        <v>60</v>
      </c>
      <c r="J14" s="37"/>
      <c r="K14" s="162" t="s">
        <v>138</v>
      </c>
      <c r="L14" s="38"/>
      <c r="M14" s="39" t="s">
        <v>143</v>
      </c>
    </row>
    <row r="15" spans="1:13" ht="22" x14ac:dyDescent="0.25">
      <c r="A15" s="104" t="s">
        <v>174</v>
      </c>
      <c r="B15" s="41"/>
      <c r="C15" s="39" t="s">
        <v>131</v>
      </c>
      <c r="D15" s="41"/>
      <c r="E15" s="41"/>
      <c r="F15" s="41"/>
      <c r="G15" s="41"/>
      <c r="H15" s="41"/>
      <c r="I15" s="39" t="s">
        <v>131</v>
      </c>
      <c r="J15" s="41"/>
      <c r="K15" s="41"/>
      <c r="L15" s="41"/>
      <c r="M15" s="39" t="s">
        <v>144</v>
      </c>
    </row>
    <row r="16" spans="1:13" ht="22" x14ac:dyDescent="0.25">
      <c r="A16" s="104" t="s">
        <v>174</v>
      </c>
      <c r="B16" s="41"/>
      <c r="C16" s="39" t="s">
        <v>132</v>
      </c>
      <c r="D16" s="41"/>
      <c r="E16" s="41"/>
      <c r="F16" s="41"/>
      <c r="G16" s="41"/>
      <c r="H16" s="41"/>
      <c r="I16" s="39" t="s">
        <v>132</v>
      </c>
      <c r="J16" s="41"/>
      <c r="K16" s="41"/>
      <c r="L16" s="41"/>
      <c r="M16" s="39" t="s">
        <v>145</v>
      </c>
    </row>
    <row r="17" spans="1:13" ht="22" x14ac:dyDescent="0.25">
      <c r="A17" s="41"/>
      <c r="B17" s="41"/>
      <c r="C17" s="39" t="s">
        <v>133</v>
      </c>
      <c r="D17" s="41"/>
      <c r="E17" s="41"/>
      <c r="F17" s="41"/>
      <c r="G17" s="41"/>
      <c r="H17" s="41"/>
      <c r="I17" s="39" t="s">
        <v>133</v>
      </c>
      <c r="J17" s="3"/>
      <c r="K17" s="2"/>
      <c r="L17" s="2"/>
      <c r="M17" s="39" t="s">
        <v>146</v>
      </c>
    </row>
    <row r="18" spans="1:13" ht="22" x14ac:dyDescent="0.25">
      <c r="A18" s="41"/>
      <c r="B18" s="41"/>
      <c r="C18" s="39" t="s">
        <v>134</v>
      </c>
      <c r="D18" s="41"/>
      <c r="E18" s="41"/>
      <c r="F18" s="41"/>
      <c r="G18" s="41"/>
      <c r="H18" s="41"/>
      <c r="I18" s="39" t="s">
        <v>134</v>
      </c>
      <c r="J18" s="3"/>
      <c r="K18" s="2"/>
      <c r="L18" s="2"/>
      <c r="M18" s="39" t="s">
        <v>147</v>
      </c>
    </row>
    <row r="19" spans="1:13" ht="22" x14ac:dyDescent="0.25">
      <c r="A19" s="41"/>
      <c r="B19" s="41"/>
      <c r="C19" s="39" t="s">
        <v>135</v>
      </c>
      <c r="D19" s="41"/>
      <c r="E19" s="41"/>
      <c r="F19" s="41"/>
      <c r="G19" s="41"/>
      <c r="H19" s="41"/>
      <c r="I19" s="39" t="s">
        <v>135</v>
      </c>
      <c r="J19" s="3"/>
      <c r="K19" s="41"/>
      <c r="L19" s="41"/>
      <c r="M19" s="104" t="s">
        <v>172</v>
      </c>
    </row>
    <row r="20" spans="1:13" ht="22" x14ac:dyDescent="0.25">
      <c r="A20" s="41"/>
      <c r="B20" s="41"/>
      <c r="C20" s="104" t="s">
        <v>170</v>
      </c>
      <c r="D20" s="41"/>
      <c r="E20" s="41"/>
      <c r="F20" s="41"/>
      <c r="G20" s="41"/>
      <c r="H20" s="41"/>
      <c r="I20" s="104" t="s">
        <v>173</v>
      </c>
      <c r="J20" s="41"/>
      <c r="K20" s="41"/>
      <c r="L20" s="41"/>
      <c r="M20" s="104" t="s">
        <v>170</v>
      </c>
    </row>
    <row r="21" spans="1:13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</sheetData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98ED4-2A0F-4FD1-BDA0-4D4B13C3EB97}">
  <dimension ref="A1:W123"/>
  <sheetViews>
    <sheetView topLeftCell="L34" zoomScaleNormal="100" workbookViewId="0">
      <selection activeCell="R38" sqref="R38:T38"/>
    </sheetView>
  </sheetViews>
  <sheetFormatPr baseColWidth="10" defaultColWidth="8.83203125" defaultRowHeight="15" x14ac:dyDescent="0.2"/>
  <cols>
    <col min="1" max="1" width="22.5" bestFit="1" customWidth="1"/>
    <col min="2" max="2" width="22.33203125" bestFit="1" customWidth="1"/>
    <col min="3" max="3" width="28.5" bestFit="1" customWidth="1"/>
    <col min="4" max="4" width="25.5" bestFit="1" customWidth="1"/>
    <col min="5" max="5" width="25.83203125" bestFit="1" customWidth="1"/>
    <col min="6" max="6" width="2" bestFit="1" customWidth="1"/>
    <col min="7" max="8" width="25.83203125" bestFit="1" customWidth="1"/>
    <col min="9" max="9" width="2" bestFit="1" customWidth="1"/>
    <col min="10" max="10" width="25.83203125" bestFit="1" customWidth="1"/>
    <col min="11" max="11" width="22.83203125" bestFit="1" customWidth="1"/>
    <col min="12" max="12" width="2" bestFit="1" customWidth="1"/>
    <col min="13" max="14" width="25.83203125" bestFit="1" customWidth="1"/>
    <col min="15" max="15" width="2" bestFit="1" customWidth="1"/>
    <col min="16" max="16" width="25.83203125" bestFit="1" customWidth="1"/>
    <col min="17" max="17" width="14.83203125" bestFit="1" customWidth="1"/>
    <col min="18" max="18" width="21" bestFit="1" customWidth="1"/>
    <col min="19" max="19" width="2" bestFit="1" customWidth="1"/>
    <col min="20" max="20" width="23" bestFit="1" customWidth="1"/>
  </cols>
  <sheetData>
    <row r="1" spans="1:20" ht="17" x14ac:dyDescent="0.2">
      <c r="A1" s="42" t="s">
        <v>0</v>
      </c>
      <c r="B1" s="43"/>
      <c r="C1" s="43"/>
      <c r="D1" s="43"/>
      <c r="E1" s="163" t="s">
        <v>6</v>
      </c>
      <c r="F1" s="163"/>
      <c r="G1" s="163"/>
      <c r="H1" s="163" t="s">
        <v>7</v>
      </c>
      <c r="I1" s="163"/>
      <c r="J1" s="163"/>
      <c r="K1" s="163" t="s">
        <v>8</v>
      </c>
      <c r="L1" s="163"/>
      <c r="M1" s="163"/>
      <c r="N1" s="163" t="s">
        <v>9</v>
      </c>
      <c r="O1" s="163"/>
      <c r="P1" s="163"/>
      <c r="Q1" s="43"/>
      <c r="R1" s="163" t="s">
        <v>31</v>
      </c>
      <c r="S1" s="163"/>
      <c r="T1" s="163"/>
    </row>
    <row r="2" spans="1:20" ht="17" x14ac:dyDescent="0.2">
      <c r="A2" s="32" t="s">
        <v>41</v>
      </c>
      <c r="B2" s="43"/>
      <c r="C2" s="43"/>
      <c r="D2" s="42" t="s">
        <v>39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3"/>
      <c r="R2" s="44"/>
      <c r="S2" s="44"/>
      <c r="T2" s="44"/>
    </row>
    <row r="3" spans="1:20" ht="17" x14ac:dyDescent="0.2">
      <c r="A3" s="43"/>
      <c r="B3" s="127" t="s">
        <v>36</v>
      </c>
      <c r="C3" s="127" t="str">
        <f>B3</f>
        <v xml:space="preserve">1. Fairholme </v>
      </c>
      <c r="D3" s="45" t="s">
        <v>38</v>
      </c>
      <c r="E3" s="46" t="str">
        <f>C3</f>
        <v xml:space="preserve">1. Fairholme </v>
      </c>
      <c r="F3" s="46" t="s">
        <v>3</v>
      </c>
      <c r="G3" s="46" t="str">
        <f>C4</f>
        <v>2. TAS</v>
      </c>
      <c r="H3" s="47" t="str">
        <f>C3</f>
        <v xml:space="preserve">1. Fairholme </v>
      </c>
      <c r="I3" s="47" t="s">
        <v>3</v>
      </c>
      <c r="J3" s="47" t="str">
        <f>C5</f>
        <v>3. Glennie</v>
      </c>
      <c r="K3" s="48" t="str">
        <f>C3</f>
        <v xml:space="preserve">1. Fairholme </v>
      </c>
      <c r="L3" s="48" t="s">
        <v>3</v>
      </c>
      <c r="M3" s="48" t="str">
        <f>C8</f>
        <v>6. Mary Mac CC</v>
      </c>
      <c r="N3" s="49" t="str">
        <f>C4</f>
        <v>2. TAS</v>
      </c>
      <c r="O3" s="49" t="s">
        <v>3</v>
      </c>
      <c r="P3" s="49" t="str">
        <f>C8</f>
        <v>6. Mary Mac CC</v>
      </c>
      <c r="Q3" s="50"/>
      <c r="R3" s="50" t="str">
        <f>C3</f>
        <v xml:space="preserve">1. Fairholme </v>
      </c>
      <c r="S3" s="50" t="s">
        <v>3</v>
      </c>
      <c r="T3" s="50" t="str">
        <f>C12</f>
        <v>10. Harristown</v>
      </c>
    </row>
    <row r="4" spans="1:20" ht="17" x14ac:dyDescent="0.2">
      <c r="A4" s="43"/>
      <c r="B4" s="127" t="s">
        <v>13</v>
      </c>
      <c r="C4" s="127" t="str">
        <f t="shared" ref="C4:C12" si="0">B4</f>
        <v>2. TAS</v>
      </c>
      <c r="D4" s="42" t="s">
        <v>66</v>
      </c>
      <c r="E4" s="46" t="str">
        <f>C5</f>
        <v>3. Glennie</v>
      </c>
      <c r="F4" s="46" t="s">
        <v>3</v>
      </c>
      <c r="G4" s="46" t="str">
        <f>C6</f>
        <v>4. Downlands</v>
      </c>
      <c r="H4" s="47" t="str">
        <f>C4</f>
        <v>2. TAS</v>
      </c>
      <c r="I4" s="47" t="s">
        <v>3</v>
      </c>
      <c r="J4" s="47" t="str">
        <f>C7</f>
        <v>5. OLSCC</v>
      </c>
      <c r="K4" s="48" t="str">
        <f>C4</f>
        <v>2. TAS</v>
      </c>
      <c r="L4" s="48" t="s">
        <v>3</v>
      </c>
      <c r="M4" s="48" t="str">
        <f>C9</f>
        <v>7. Wilsonton</v>
      </c>
      <c r="N4" s="49" t="str">
        <f>C5</f>
        <v>3. Glennie</v>
      </c>
      <c r="O4" s="49" t="s">
        <v>3</v>
      </c>
      <c r="P4" s="49" t="str">
        <f>C12</f>
        <v>10. Harristown</v>
      </c>
      <c r="Q4" s="50"/>
      <c r="R4" s="50" t="str">
        <f>C4</f>
        <v>2. TAS</v>
      </c>
      <c r="S4" s="50" t="s">
        <v>3</v>
      </c>
      <c r="T4" s="50" t="str">
        <f>C11</f>
        <v>9. Scots PGC</v>
      </c>
    </row>
    <row r="5" spans="1:20" ht="17" x14ac:dyDescent="0.2">
      <c r="A5" s="43"/>
      <c r="B5" s="127" t="s">
        <v>14</v>
      </c>
      <c r="C5" s="127" t="str">
        <f t="shared" si="0"/>
        <v>3. Glennie</v>
      </c>
      <c r="D5" s="43"/>
      <c r="E5" s="46" t="str">
        <f>C7</f>
        <v>5. OLSCC</v>
      </c>
      <c r="F5" s="46" t="s">
        <v>3</v>
      </c>
      <c r="G5" s="46" t="str">
        <f>C3</f>
        <v xml:space="preserve">1. Fairholme </v>
      </c>
      <c r="H5" s="47" t="str">
        <f>C6</f>
        <v>4. Downlands</v>
      </c>
      <c r="I5" s="47" t="s">
        <v>3</v>
      </c>
      <c r="J5" s="47" t="str">
        <f>C3</f>
        <v xml:space="preserve">1. Fairholme </v>
      </c>
      <c r="K5" s="48" t="str">
        <f>C5</f>
        <v>3. Glennie</v>
      </c>
      <c r="L5" s="48" t="s">
        <v>3</v>
      </c>
      <c r="M5" s="48" t="str">
        <f>C10</f>
        <v>8. St Saviours</v>
      </c>
      <c r="N5" s="49" t="str">
        <f>C6</f>
        <v>4. Downlands</v>
      </c>
      <c r="O5" s="49" t="s">
        <v>3</v>
      </c>
      <c r="P5" s="49" t="str">
        <f>C10</f>
        <v>8. St Saviours</v>
      </c>
      <c r="Q5" s="50"/>
      <c r="R5" s="50" t="str">
        <f>C5</f>
        <v>3. Glennie</v>
      </c>
      <c r="S5" s="50" t="s">
        <v>3</v>
      </c>
      <c r="T5" s="50" t="str">
        <f>C8</f>
        <v>6. Mary Mac CC</v>
      </c>
    </row>
    <row r="6" spans="1:20" ht="17" x14ac:dyDescent="0.2">
      <c r="A6" s="43"/>
      <c r="B6" s="127" t="s">
        <v>15</v>
      </c>
      <c r="C6" s="127" t="str">
        <f t="shared" si="0"/>
        <v>4. Downlands</v>
      </c>
      <c r="D6" s="43"/>
      <c r="E6" s="46" t="str">
        <f>C4</f>
        <v>2. TAS</v>
      </c>
      <c r="F6" s="46" t="s">
        <v>3</v>
      </c>
      <c r="G6" s="46" t="str">
        <f>C5</f>
        <v>3. Glennie</v>
      </c>
      <c r="H6" s="47" t="str">
        <f>C4</f>
        <v>2. TAS</v>
      </c>
      <c r="I6" s="47" t="s">
        <v>3</v>
      </c>
      <c r="J6" s="47" t="str">
        <f>C6</f>
        <v>4. Downlands</v>
      </c>
      <c r="K6" s="48" t="str">
        <f>C6</f>
        <v>4. Downlands</v>
      </c>
      <c r="L6" s="48" t="s">
        <v>3</v>
      </c>
      <c r="M6" s="48" t="str">
        <f>C11</f>
        <v>9. Scots PGC</v>
      </c>
      <c r="N6" s="49" t="str">
        <f>C3</f>
        <v xml:space="preserve">1. Fairholme </v>
      </c>
      <c r="O6" s="49" t="s">
        <v>3</v>
      </c>
      <c r="P6" s="49" t="str">
        <f>C11</f>
        <v>9. Scots PGC</v>
      </c>
      <c r="Q6" s="50"/>
      <c r="R6" s="50" t="str">
        <f>C6</f>
        <v>4. Downlands</v>
      </c>
      <c r="S6" s="50" t="s">
        <v>3</v>
      </c>
      <c r="T6" s="50" t="str">
        <f>C9</f>
        <v>7. Wilsonton</v>
      </c>
    </row>
    <row r="7" spans="1:20" ht="17" x14ac:dyDescent="0.2">
      <c r="A7" s="43"/>
      <c r="B7" s="127" t="s">
        <v>18</v>
      </c>
      <c r="C7" s="127" t="str">
        <f t="shared" si="0"/>
        <v>5. OLSCC</v>
      </c>
      <c r="D7" s="43"/>
      <c r="E7" s="46" t="str">
        <f>C6</f>
        <v>4. Downlands</v>
      </c>
      <c r="F7" s="46" t="s">
        <v>3</v>
      </c>
      <c r="G7" s="46" t="str">
        <f>C7</f>
        <v>5. OLSCC</v>
      </c>
      <c r="H7" s="47" t="str">
        <f>C7</f>
        <v>5. OLSCC</v>
      </c>
      <c r="I7" s="47" t="s">
        <v>3</v>
      </c>
      <c r="J7" s="47" t="str">
        <f>C5</f>
        <v>3. Glennie</v>
      </c>
      <c r="K7" s="48" t="str">
        <f>C7</f>
        <v>5. OLSCC</v>
      </c>
      <c r="L7" s="48" t="s">
        <v>3</v>
      </c>
      <c r="M7" s="48" t="str">
        <f>C12</f>
        <v>10. Harristown</v>
      </c>
      <c r="N7" s="49" t="str">
        <f>C9</f>
        <v>7. Wilsonton</v>
      </c>
      <c r="O7" s="49" t="s">
        <v>3</v>
      </c>
      <c r="P7" s="49" t="str">
        <f>C7</f>
        <v>5. OLSCC</v>
      </c>
      <c r="Q7" s="50"/>
      <c r="R7" s="50" t="str">
        <f>C7</f>
        <v>5. OLSCC</v>
      </c>
      <c r="S7" s="50" t="s">
        <v>3</v>
      </c>
      <c r="T7" s="50" t="str">
        <f>C10</f>
        <v>8. St Saviours</v>
      </c>
    </row>
    <row r="8" spans="1:20" ht="17" x14ac:dyDescent="0.2">
      <c r="A8" s="43"/>
      <c r="B8" s="127" t="s">
        <v>48</v>
      </c>
      <c r="C8" s="127" t="str">
        <f t="shared" si="0"/>
        <v>6. Mary Mac CC</v>
      </c>
      <c r="D8" s="43"/>
      <c r="E8" s="46"/>
      <c r="F8" s="46"/>
      <c r="G8" s="46"/>
      <c r="H8" s="47"/>
      <c r="I8" s="47"/>
      <c r="J8" s="47"/>
      <c r="K8" s="48"/>
      <c r="L8" s="48"/>
      <c r="M8" s="48"/>
      <c r="N8" s="49"/>
      <c r="O8" s="49"/>
      <c r="P8" s="49"/>
      <c r="Q8" s="50"/>
      <c r="R8" s="50"/>
      <c r="S8" s="50"/>
      <c r="T8" s="50"/>
    </row>
    <row r="9" spans="1:20" ht="17" x14ac:dyDescent="0.2">
      <c r="A9" s="43"/>
      <c r="B9" s="127" t="s">
        <v>37</v>
      </c>
      <c r="C9" s="127" t="str">
        <f t="shared" si="0"/>
        <v>7. Wilsonton</v>
      </c>
      <c r="D9" s="43"/>
      <c r="E9" s="46" t="str">
        <f>C8</f>
        <v>6. Mary Mac CC</v>
      </c>
      <c r="F9" s="46" t="s">
        <v>3</v>
      </c>
      <c r="G9" s="46" t="str">
        <f>C9</f>
        <v>7. Wilsonton</v>
      </c>
      <c r="H9" s="47" t="str">
        <f>C8</f>
        <v>6. Mary Mac CC</v>
      </c>
      <c r="I9" s="47" t="s">
        <v>3</v>
      </c>
      <c r="J9" s="47" t="str">
        <f>C10</f>
        <v>8. St Saviours</v>
      </c>
      <c r="K9" s="48" t="str">
        <f>C3</f>
        <v xml:space="preserve">1. Fairholme </v>
      </c>
      <c r="L9" s="48" t="s">
        <v>3</v>
      </c>
      <c r="M9" s="48" t="str">
        <f>C9</f>
        <v>7. Wilsonton</v>
      </c>
      <c r="N9" s="49" t="str">
        <f>C11</f>
        <v>9. Scots PGC</v>
      </c>
      <c r="O9" s="49" t="s">
        <v>3</v>
      </c>
      <c r="P9" s="49" t="str">
        <f>C7</f>
        <v>5. OLSCC</v>
      </c>
      <c r="Q9" s="50" t="s">
        <v>65</v>
      </c>
      <c r="R9" s="50">
        <v>9</v>
      </c>
      <c r="S9" s="50" t="s">
        <v>3</v>
      </c>
      <c r="T9" s="50">
        <v>10</v>
      </c>
    </row>
    <row r="10" spans="1:20" ht="17" x14ac:dyDescent="0.2">
      <c r="A10" s="43"/>
      <c r="B10" s="127" t="s">
        <v>42</v>
      </c>
      <c r="C10" s="127" t="str">
        <f t="shared" si="0"/>
        <v>8. St Saviours</v>
      </c>
      <c r="D10" s="43"/>
      <c r="E10" s="46" t="str">
        <f>C10</f>
        <v>8. St Saviours</v>
      </c>
      <c r="F10" s="46" t="s">
        <v>3</v>
      </c>
      <c r="G10" s="46" t="str">
        <f>C11</f>
        <v>9. Scots PGC</v>
      </c>
      <c r="H10" s="47" t="str">
        <f>C9</f>
        <v>7. Wilsonton</v>
      </c>
      <c r="I10" s="47" t="s">
        <v>3</v>
      </c>
      <c r="J10" s="47" t="str">
        <f>C11</f>
        <v>9. Scots PGC</v>
      </c>
      <c r="K10" s="48" t="str">
        <f>C4</f>
        <v>2. TAS</v>
      </c>
      <c r="L10" s="48" t="s">
        <v>3</v>
      </c>
      <c r="M10" s="48" t="str">
        <f>C10</f>
        <v>8. St Saviours</v>
      </c>
      <c r="N10" s="49" t="str">
        <f>C10</f>
        <v>8. St Saviours</v>
      </c>
      <c r="O10" s="49" t="s">
        <v>3</v>
      </c>
      <c r="P10" s="49" t="str">
        <f>C3</f>
        <v xml:space="preserve">1. Fairholme </v>
      </c>
      <c r="Q10" s="50" t="s">
        <v>35</v>
      </c>
      <c r="R10" s="50">
        <v>7</v>
      </c>
      <c r="S10" s="50" t="s">
        <v>3</v>
      </c>
      <c r="T10" s="50">
        <v>8</v>
      </c>
    </row>
    <row r="11" spans="1:20" ht="17" x14ac:dyDescent="0.2">
      <c r="A11" s="43"/>
      <c r="B11" s="128" t="s">
        <v>52</v>
      </c>
      <c r="C11" s="127" t="str">
        <f t="shared" si="0"/>
        <v>9. Scots PGC</v>
      </c>
      <c r="D11" s="43"/>
      <c r="E11" s="46" t="str">
        <f>C12</f>
        <v>10. Harristown</v>
      </c>
      <c r="F11" s="46" t="s">
        <v>3</v>
      </c>
      <c r="G11" s="46" t="str">
        <f>C8</f>
        <v>6. Mary Mac CC</v>
      </c>
      <c r="H11" s="47" t="str">
        <f>C11</f>
        <v>9. Scots PGC</v>
      </c>
      <c r="I11" s="47" t="s">
        <v>3</v>
      </c>
      <c r="J11" s="47" t="str">
        <f>C8</f>
        <v>6. Mary Mac CC</v>
      </c>
      <c r="K11" s="48" t="str">
        <f>C5</f>
        <v>3. Glennie</v>
      </c>
      <c r="L11" s="48" t="s">
        <v>3</v>
      </c>
      <c r="M11" s="48" t="str">
        <f>C11</f>
        <v>9. Scots PGC</v>
      </c>
      <c r="N11" s="49" t="str">
        <f>C12</f>
        <v>10. Harristown</v>
      </c>
      <c r="O11" s="49" t="s">
        <v>3</v>
      </c>
      <c r="P11" s="49" t="str">
        <f>C4</f>
        <v>2. TAS</v>
      </c>
      <c r="Q11" s="50" t="s">
        <v>34</v>
      </c>
      <c r="R11" s="50">
        <v>5</v>
      </c>
      <c r="S11" s="50" t="s">
        <v>3</v>
      </c>
      <c r="T11" s="50">
        <v>6</v>
      </c>
    </row>
    <row r="12" spans="1:20" ht="17" x14ac:dyDescent="0.2">
      <c r="A12" s="43"/>
      <c r="B12" s="128" t="s">
        <v>58</v>
      </c>
      <c r="C12" s="127" t="str">
        <f t="shared" si="0"/>
        <v>10. Harristown</v>
      </c>
      <c r="D12" s="43"/>
      <c r="E12" s="46" t="str">
        <f>C9</f>
        <v>7. Wilsonton</v>
      </c>
      <c r="F12" s="46" t="s">
        <v>3</v>
      </c>
      <c r="G12" s="46" t="str">
        <f>C10</f>
        <v>8. St Saviours</v>
      </c>
      <c r="H12" s="47" t="str">
        <f>C12</f>
        <v>10. Harristown</v>
      </c>
      <c r="I12" s="47" t="s">
        <v>3</v>
      </c>
      <c r="J12" s="47" t="str">
        <f>C9</f>
        <v>7. Wilsonton</v>
      </c>
      <c r="K12" s="48" t="str">
        <f>C6</f>
        <v>4. Downlands</v>
      </c>
      <c r="L12" s="48" t="s">
        <v>3</v>
      </c>
      <c r="M12" s="48" t="str">
        <f>C12</f>
        <v>10. Harristown</v>
      </c>
      <c r="N12" s="49" t="str">
        <f>C9</f>
        <v>7. Wilsonton</v>
      </c>
      <c r="O12" s="49" t="s">
        <v>3</v>
      </c>
      <c r="P12" s="49" t="str">
        <f>C5</f>
        <v>3. Glennie</v>
      </c>
      <c r="Q12" s="50" t="s">
        <v>33</v>
      </c>
      <c r="R12" s="50">
        <v>3</v>
      </c>
      <c r="S12" s="50" t="s">
        <v>3</v>
      </c>
      <c r="T12" s="50">
        <v>4</v>
      </c>
    </row>
    <row r="13" spans="1:20" ht="17" x14ac:dyDescent="0.2">
      <c r="A13" s="43"/>
      <c r="B13" s="127"/>
      <c r="C13" s="127"/>
      <c r="D13" s="43"/>
      <c r="E13" s="46" t="str">
        <f>C11</f>
        <v>9. Scots PGC</v>
      </c>
      <c r="F13" s="46" t="s">
        <v>3</v>
      </c>
      <c r="G13" s="46" t="str">
        <f>C12</f>
        <v>10. Harristown</v>
      </c>
      <c r="H13" s="47" t="str">
        <f>C10</f>
        <v>8. St Saviours</v>
      </c>
      <c r="I13" s="47" t="s">
        <v>3</v>
      </c>
      <c r="J13" s="47" t="str">
        <f>C12</f>
        <v>10. Harristown</v>
      </c>
      <c r="K13" s="48" t="str">
        <f>C7</f>
        <v>5. OLSCC</v>
      </c>
      <c r="L13" s="48" t="s">
        <v>3</v>
      </c>
      <c r="M13" s="48" t="str">
        <f>C8</f>
        <v>6. Mary Mac CC</v>
      </c>
      <c r="N13" s="49" t="str">
        <f>C6</f>
        <v>4. Downlands</v>
      </c>
      <c r="O13" s="49" t="s">
        <v>3</v>
      </c>
      <c r="P13" s="49" t="str">
        <f>C8</f>
        <v>6. Mary Mac CC</v>
      </c>
      <c r="Q13" s="50" t="s">
        <v>32</v>
      </c>
      <c r="R13" s="50">
        <v>1</v>
      </c>
      <c r="S13" s="50" t="s">
        <v>3</v>
      </c>
      <c r="T13" s="50">
        <v>2</v>
      </c>
    </row>
    <row r="14" spans="1:20" ht="17" x14ac:dyDescent="0.2">
      <c r="A14" s="43"/>
      <c r="B14" s="127"/>
      <c r="C14" s="127"/>
      <c r="D14" s="4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7" x14ac:dyDescent="0.2">
      <c r="A15" s="43"/>
      <c r="B15" s="127"/>
      <c r="C15" s="127"/>
      <c r="D15" s="4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7" x14ac:dyDescent="0.2">
      <c r="A16" s="43"/>
      <c r="B16" s="127"/>
      <c r="C16" s="127"/>
      <c r="D16" s="42" t="s">
        <v>40</v>
      </c>
      <c r="E16" s="163" t="s">
        <v>6</v>
      </c>
      <c r="F16" s="163"/>
      <c r="G16" s="163"/>
      <c r="H16" s="163" t="s">
        <v>7</v>
      </c>
      <c r="I16" s="163"/>
      <c r="J16" s="163"/>
      <c r="K16" s="163" t="s">
        <v>8</v>
      </c>
      <c r="L16" s="163"/>
      <c r="M16" s="163"/>
      <c r="N16" s="163" t="s">
        <v>9</v>
      </c>
      <c r="O16" s="163"/>
      <c r="P16" s="163"/>
      <c r="Q16" s="43"/>
      <c r="R16" s="163" t="s">
        <v>31</v>
      </c>
      <c r="S16" s="163"/>
      <c r="T16" s="163"/>
    </row>
    <row r="17" spans="1:23" ht="17" x14ac:dyDescent="0.2">
      <c r="A17" s="43"/>
      <c r="B17" s="127" t="str">
        <f>'South West 7s Team List'!C5</f>
        <v>1. St Marys Blue</v>
      </c>
      <c r="C17" s="127" t="str">
        <f>B17</f>
        <v>1. St Marys Blue</v>
      </c>
      <c r="D17" s="45" t="s">
        <v>38</v>
      </c>
      <c r="E17" s="46" t="str">
        <f>C17</f>
        <v>1. St Marys Blue</v>
      </c>
      <c r="F17" s="46" t="s">
        <v>3</v>
      </c>
      <c r="G17" s="46" t="str">
        <f>C31</f>
        <v>15. TGS Blue</v>
      </c>
      <c r="H17" s="47" t="str">
        <f>E21</f>
        <v>1. St Marys Blue</v>
      </c>
      <c r="I17" s="47" t="s">
        <v>3</v>
      </c>
      <c r="J17" s="47" t="str">
        <f>G22</f>
        <v>11. TGS Black</v>
      </c>
      <c r="K17" s="48" t="str">
        <f>H21</f>
        <v>1. St Marys Blue</v>
      </c>
      <c r="L17" s="48" t="s">
        <v>3</v>
      </c>
      <c r="M17" s="48" t="str">
        <f>H23</f>
        <v>9.Wilsonton SH</v>
      </c>
      <c r="N17" s="49" t="str">
        <f>K21</f>
        <v>1. St Marys Blue</v>
      </c>
      <c r="O17" s="49" t="s">
        <v>3</v>
      </c>
      <c r="P17" s="49" t="str">
        <f>K22</f>
        <v>5. OLSSC</v>
      </c>
      <c r="Q17" s="50"/>
      <c r="R17" s="50" t="s">
        <v>123</v>
      </c>
      <c r="S17" s="50" t="s">
        <v>3</v>
      </c>
      <c r="T17" s="50" t="s">
        <v>125</v>
      </c>
    </row>
    <row r="18" spans="1:23" ht="17" x14ac:dyDescent="0.2">
      <c r="A18" s="43"/>
      <c r="B18" s="127" t="str">
        <f>'South West 7s Team List'!C7</f>
        <v>3. St Marys White</v>
      </c>
      <c r="C18" s="127" t="str">
        <f t="shared" ref="C18:C26" si="1">B18</f>
        <v>3. St Marys White</v>
      </c>
      <c r="D18" s="42" t="s">
        <v>106</v>
      </c>
      <c r="E18" s="46" t="str">
        <f>C19</f>
        <v>5. OLSSC</v>
      </c>
      <c r="F18" s="46" t="s">
        <v>3</v>
      </c>
      <c r="G18" s="46" t="str">
        <f>C29</f>
        <v>13. TGS Green</v>
      </c>
      <c r="H18" s="47" t="str">
        <f>E22</f>
        <v>5. OLSSC</v>
      </c>
      <c r="I18" s="47" t="s">
        <v>3</v>
      </c>
      <c r="J18" s="47" t="str">
        <f>G21</f>
        <v>8. St Josephs</v>
      </c>
      <c r="K18" s="48" t="str">
        <f>H22</f>
        <v>5. OLSSC</v>
      </c>
      <c r="L18" s="48" t="s">
        <v>3</v>
      </c>
      <c r="M18" s="48" t="str">
        <f>H24</f>
        <v>4. Downlands</v>
      </c>
      <c r="N18" s="49" t="str">
        <f>M22</f>
        <v>9.Wilsonton SH</v>
      </c>
      <c r="O18" s="49" t="s">
        <v>3</v>
      </c>
      <c r="P18" s="49" t="str">
        <f>M21</f>
        <v>4. Downlands</v>
      </c>
      <c r="Q18" s="50"/>
      <c r="R18" s="50" t="s">
        <v>124</v>
      </c>
      <c r="S18" s="50" t="s">
        <v>3</v>
      </c>
      <c r="T18" s="50" t="s">
        <v>126</v>
      </c>
    </row>
    <row r="19" spans="1:23" ht="17" x14ac:dyDescent="0.2">
      <c r="A19" s="43"/>
      <c r="B19" s="127" t="str">
        <f>'South West 7s Team List'!C9</f>
        <v>5. OLSSC</v>
      </c>
      <c r="C19" s="127" t="str">
        <f t="shared" si="1"/>
        <v>5. OLSSC</v>
      </c>
      <c r="D19" s="43"/>
      <c r="E19" s="46" t="str">
        <f>C21</f>
        <v>9.Wilsonton SH</v>
      </c>
      <c r="F19" s="46" t="s">
        <v>3</v>
      </c>
      <c r="G19" s="46" t="str">
        <f>C27</f>
        <v>11. TGS Black</v>
      </c>
      <c r="H19" s="47" t="str">
        <f>E23</f>
        <v>9.Wilsonton SH</v>
      </c>
      <c r="I19" s="47" t="s">
        <v>3</v>
      </c>
      <c r="J19" s="47" t="str">
        <f>J18</f>
        <v>8. St Josephs</v>
      </c>
      <c r="K19" s="48" t="str">
        <f>J19</f>
        <v>8. St Josephs</v>
      </c>
      <c r="L19" s="48" t="s">
        <v>3</v>
      </c>
      <c r="M19" s="48" t="str">
        <f>J20</f>
        <v>11. TGS Black</v>
      </c>
      <c r="N19" s="49" t="str">
        <f>K23</f>
        <v>8. St Josephs</v>
      </c>
      <c r="O19" s="49" t="s">
        <v>3</v>
      </c>
      <c r="P19" s="49" t="str">
        <f>M24</f>
        <v>15. TGS Blue</v>
      </c>
      <c r="Q19" s="50"/>
      <c r="R19" s="50" t="s">
        <v>127</v>
      </c>
      <c r="S19" s="50" t="s">
        <v>3</v>
      </c>
      <c r="T19" s="50" t="s">
        <v>128</v>
      </c>
      <c r="W19" s="123"/>
    </row>
    <row r="20" spans="1:23" ht="17" x14ac:dyDescent="0.2">
      <c r="A20" s="43"/>
      <c r="B20" s="127" t="str">
        <f>'South West 7s Team List'!C11</f>
        <v>7. Mary Mac CC</v>
      </c>
      <c r="C20" s="127" t="str">
        <f t="shared" si="1"/>
        <v>7. Mary Mac CC</v>
      </c>
      <c r="D20" s="43"/>
      <c r="E20" s="46" t="str">
        <f>C23</f>
        <v>4. Downlands</v>
      </c>
      <c r="F20" s="46" t="s">
        <v>3</v>
      </c>
      <c r="G20" s="46" t="str">
        <f>C25</f>
        <v>8. St Josephs</v>
      </c>
      <c r="H20" s="47" t="str">
        <f>E24</f>
        <v>4. Downlands</v>
      </c>
      <c r="I20" s="47" t="s">
        <v>3</v>
      </c>
      <c r="J20" s="47" t="str">
        <f>J17</f>
        <v>11. TGS Black</v>
      </c>
      <c r="K20" s="48" t="str">
        <f>J24</f>
        <v>13. TGS Green</v>
      </c>
      <c r="L20" s="48" t="s">
        <v>3</v>
      </c>
      <c r="M20" s="48" t="str">
        <f>J23</f>
        <v>15. TGS Blue</v>
      </c>
      <c r="N20" s="49" t="str">
        <f>K24</f>
        <v>11. TGS Black</v>
      </c>
      <c r="O20" s="49" t="s">
        <v>3</v>
      </c>
      <c r="P20" s="49" t="str">
        <f>M23</f>
        <v>13. TGS Green</v>
      </c>
      <c r="Q20" s="50"/>
      <c r="R20" s="50" t="s">
        <v>130</v>
      </c>
      <c r="S20" s="50" t="s">
        <v>3</v>
      </c>
      <c r="T20" s="50" t="s">
        <v>129</v>
      </c>
    </row>
    <row r="21" spans="1:23" ht="17" x14ac:dyDescent="0.2">
      <c r="A21" s="43"/>
      <c r="B21" s="127" t="str">
        <f>'South West 7s Team List'!C13</f>
        <v>9.Wilsonton SH</v>
      </c>
      <c r="C21" s="127" t="str">
        <f t="shared" si="1"/>
        <v>9.Wilsonton SH</v>
      </c>
      <c r="D21" s="43"/>
      <c r="E21" s="46" t="str">
        <f>E17</f>
        <v>1. St Marys Blue</v>
      </c>
      <c r="F21" s="46" t="s">
        <v>3</v>
      </c>
      <c r="G21" s="46" t="str">
        <f>G20</f>
        <v>8. St Josephs</v>
      </c>
      <c r="H21" s="47" t="str">
        <f>E21</f>
        <v>1. St Marys Blue</v>
      </c>
      <c r="I21" s="47" t="s">
        <v>3</v>
      </c>
      <c r="J21" s="47" t="str">
        <f>G23</f>
        <v>13. TGS Green</v>
      </c>
      <c r="K21" s="48" t="str">
        <f>K17</f>
        <v>1. St Marys Blue</v>
      </c>
      <c r="L21" s="48" t="s">
        <v>3</v>
      </c>
      <c r="M21" s="48" t="str">
        <f>M18</f>
        <v>4. Downlands</v>
      </c>
      <c r="N21" s="49" t="str">
        <f>K31</f>
        <v>7. Mary Mac CC</v>
      </c>
      <c r="O21" s="49" t="s">
        <v>3</v>
      </c>
      <c r="P21" s="49" t="str">
        <f>K26</f>
        <v>3. St Marys White</v>
      </c>
      <c r="Q21" s="50"/>
      <c r="R21" s="50"/>
      <c r="S21" s="50" t="s">
        <v>3</v>
      </c>
      <c r="T21" s="50"/>
    </row>
    <row r="22" spans="1:23" ht="17" x14ac:dyDescent="0.2">
      <c r="A22" s="43"/>
      <c r="B22" s="127" t="str">
        <f>'South West 7s Team List'!C6</f>
        <v>2.Concordia</v>
      </c>
      <c r="C22" s="127" t="str">
        <f t="shared" si="1"/>
        <v>2.Concordia</v>
      </c>
      <c r="D22" s="43"/>
      <c r="E22" s="46" t="str">
        <f>E18</f>
        <v>5. OLSSC</v>
      </c>
      <c r="F22" s="46" t="s">
        <v>3</v>
      </c>
      <c r="G22" s="46" t="str">
        <f>G19</f>
        <v>11. TGS Black</v>
      </c>
      <c r="H22" s="47" t="str">
        <f>H18</f>
        <v>5. OLSSC</v>
      </c>
      <c r="I22" s="47" t="s">
        <v>3</v>
      </c>
      <c r="J22" s="47" t="str">
        <f>G24</f>
        <v>15. TGS Blue</v>
      </c>
      <c r="K22" s="48" t="str">
        <f>K18</f>
        <v>5. OLSSC</v>
      </c>
      <c r="L22" s="48" t="s">
        <v>3</v>
      </c>
      <c r="M22" s="48" t="str">
        <f>M17</f>
        <v>9.Wilsonton SH</v>
      </c>
      <c r="N22" s="49" t="str">
        <f>M26</f>
        <v>2.Concordia</v>
      </c>
      <c r="O22" s="49" t="s">
        <v>3</v>
      </c>
      <c r="P22" s="49" t="str">
        <f>M30</f>
        <v>6. xxxxxx</v>
      </c>
      <c r="Q22" s="50"/>
      <c r="R22" s="50">
        <v>1</v>
      </c>
      <c r="S22" s="50" t="s">
        <v>3</v>
      </c>
      <c r="T22" s="50">
        <v>2</v>
      </c>
    </row>
    <row r="23" spans="1:23" ht="17" x14ac:dyDescent="0.2">
      <c r="A23" s="43"/>
      <c r="B23" s="127" t="str">
        <f>'South West 7s Team List'!C8</f>
        <v>4. Downlands</v>
      </c>
      <c r="C23" s="127" t="str">
        <f t="shared" si="1"/>
        <v>4. Downlands</v>
      </c>
      <c r="D23" s="43"/>
      <c r="E23" s="46" t="str">
        <f>E19</f>
        <v>9.Wilsonton SH</v>
      </c>
      <c r="F23" s="46" t="s">
        <v>3</v>
      </c>
      <c r="G23" s="46" t="str">
        <f>G18</f>
        <v>13. TGS Green</v>
      </c>
      <c r="H23" s="47" t="str">
        <f>H19</f>
        <v>9.Wilsonton SH</v>
      </c>
      <c r="I23" s="47" t="s">
        <v>3</v>
      </c>
      <c r="J23" s="47" t="str">
        <f>J22</f>
        <v>15. TGS Blue</v>
      </c>
      <c r="K23" s="48" t="str">
        <f>K19</f>
        <v>8. St Josephs</v>
      </c>
      <c r="L23" s="48" t="s">
        <v>3</v>
      </c>
      <c r="M23" s="48" t="str">
        <f>K20</f>
        <v>13. TGS Green</v>
      </c>
      <c r="N23" s="49" t="str">
        <f>K33</f>
        <v>12. TGS Red</v>
      </c>
      <c r="O23" s="49" t="s">
        <v>3</v>
      </c>
      <c r="P23" s="49" t="str">
        <f>M32</f>
        <v>14. TGS Maroon</v>
      </c>
      <c r="Q23" s="50" t="s">
        <v>65</v>
      </c>
      <c r="R23" s="50">
        <v>3</v>
      </c>
      <c r="S23" s="50" t="s">
        <v>3</v>
      </c>
      <c r="T23" s="50">
        <v>4</v>
      </c>
    </row>
    <row r="24" spans="1:23" ht="17" x14ac:dyDescent="0.2">
      <c r="A24" s="43"/>
      <c r="B24" s="127" t="str">
        <f>'South West 7s Team List'!C10</f>
        <v>6. xxxxxx</v>
      </c>
      <c r="C24" s="127" t="str">
        <f t="shared" si="1"/>
        <v>6. xxxxxx</v>
      </c>
      <c r="D24" s="43"/>
      <c r="E24" s="46" t="str">
        <f>E20</f>
        <v>4. Downlands</v>
      </c>
      <c r="F24" s="46" t="s">
        <v>3</v>
      </c>
      <c r="G24" s="46" t="str">
        <f>G17</f>
        <v>15. TGS Blue</v>
      </c>
      <c r="H24" s="47" t="str">
        <f>E24</f>
        <v>4. Downlands</v>
      </c>
      <c r="I24" s="47" t="s">
        <v>3</v>
      </c>
      <c r="J24" s="47" t="str">
        <f>J21</f>
        <v>13. TGS Green</v>
      </c>
      <c r="K24" s="48" t="str">
        <f>C27</f>
        <v>11. TGS Black</v>
      </c>
      <c r="L24" s="48" t="s">
        <v>3</v>
      </c>
      <c r="M24" s="48" t="str">
        <f>M20</f>
        <v>15. TGS Blue</v>
      </c>
      <c r="N24" s="49" t="str">
        <f>K28</f>
        <v>10.TAS</v>
      </c>
      <c r="O24" s="49" t="s">
        <v>3</v>
      </c>
      <c r="P24" s="49" t="str">
        <f>M33</f>
        <v>16. xxxxxxxx</v>
      </c>
      <c r="Q24" s="50" t="s">
        <v>35</v>
      </c>
      <c r="R24" s="50">
        <v>5</v>
      </c>
      <c r="S24" s="50" t="s">
        <v>3</v>
      </c>
      <c r="T24" s="50">
        <v>6</v>
      </c>
    </row>
    <row r="25" spans="1:23" ht="17" x14ac:dyDescent="0.2">
      <c r="A25" s="43"/>
      <c r="B25" s="128" t="str">
        <f>'South West 7s Team List'!C12</f>
        <v>8. St Josephs</v>
      </c>
      <c r="C25" s="127" t="str">
        <f>B25</f>
        <v>8. St Josephs</v>
      </c>
      <c r="D25" s="43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50" t="s">
        <v>34</v>
      </c>
      <c r="R25" s="50">
        <v>7</v>
      </c>
      <c r="S25" s="50" t="s">
        <v>3</v>
      </c>
      <c r="T25" s="50">
        <v>8</v>
      </c>
    </row>
    <row r="26" spans="1:23" ht="17" x14ac:dyDescent="0.2">
      <c r="A26" s="43"/>
      <c r="B26" s="128" t="str">
        <f>'South West 7s Team List'!C14</f>
        <v>10.TAS</v>
      </c>
      <c r="C26" s="127" t="str">
        <f t="shared" si="1"/>
        <v>10.TAS</v>
      </c>
      <c r="D26" s="43"/>
      <c r="E26" s="46" t="str">
        <f>C18</f>
        <v>3. St Marys White</v>
      </c>
      <c r="F26" s="46" t="s">
        <v>3</v>
      </c>
      <c r="G26" s="46" t="str">
        <f>C32</f>
        <v>16. xxxxxxxx</v>
      </c>
      <c r="H26" s="47" t="str">
        <f>E30</f>
        <v>3. St Marys White</v>
      </c>
      <c r="I26" s="47" t="s">
        <v>3</v>
      </c>
      <c r="J26" s="47" t="str">
        <f>G31</f>
        <v>12. TGS Red</v>
      </c>
      <c r="K26" s="48" t="str">
        <f>H30</f>
        <v>3. St Marys White</v>
      </c>
      <c r="L26" s="48" t="s">
        <v>3</v>
      </c>
      <c r="M26" s="48" t="str">
        <f>H32</f>
        <v>2.Concordia</v>
      </c>
      <c r="N26" s="49" t="s">
        <v>107</v>
      </c>
      <c r="O26" s="49" t="s">
        <v>3</v>
      </c>
      <c r="P26" s="49" t="s">
        <v>111</v>
      </c>
      <c r="Q26" s="50" t="s">
        <v>33</v>
      </c>
      <c r="R26" s="50">
        <v>9</v>
      </c>
      <c r="S26" s="50" t="s">
        <v>3</v>
      </c>
      <c r="T26" s="50">
        <v>10</v>
      </c>
    </row>
    <row r="27" spans="1:23" ht="17" x14ac:dyDescent="0.2">
      <c r="A27" s="43"/>
      <c r="B27" s="127" t="str">
        <f>'South West 7s Team List'!C15</f>
        <v>11. TGS Black</v>
      </c>
      <c r="C27" s="127" t="str">
        <f>B27</f>
        <v>11. TGS Black</v>
      </c>
      <c r="D27" s="43"/>
      <c r="E27" s="46" t="str">
        <f>C20</f>
        <v>7. Mary Mac CC</v>
      </c>
      <c r="F27" s="46" t="s">
        <v>3</v>
      </c>
      <c r="G27" s="46" t="str">
        <f>C30</f>
        <v>14. TGS Maroon</v>
      </c>
      <c r="H27" s="47" t="str">
        <f>E31</f>
        <v>7. Mary Mac CC</v>
      </c>
      <c r="I27" s="47" t="s">
        <v>3</v>
      </c>
      <c r="J27" s="47" t="str">
        <f>G30</f>
        <v>10.TAS</v>
      </c>
      <c r="K27" s="48" t="str">
        <f>H31</f>
        <v>7. Mary Mac CC</v>
      </c>
      <c r="L27" s="48" t="s">
        <v>3</v>
      </c>
      <c r="M27" s="48" t="str">
        <f>H33</f>
        <v>6. xxxxxx</v>
      </c>
      <c r="N27" s="49" t="s">
        <v>108</v>
      </c>
      <c r="O27" s="49" t="s">
        <v>3</v>
      </c>
      <c r="P27" s="49" t="s">
        <v>112</v>
      </c>
      <c r="Q27" s="50" t="s">
        <v>32</v>
      </c>
      <c r="R27" s="50">
        <v>11</v>
      </c>
      <c r="S27" s="50" t="s">
        <v>3</v>
      </c>
      <c r="T27" s="50">
        <v>12</v>
      </c>
    </row>
    <row r="28" spans="1:23" ht="17" x14ac:dyDescent="0.2">
      <c r="A28" s="43"/>
      <c r="B28" s="127" t="str">
        <f>'South West 7s Team List'!C16</f>
        <v>12. TGS Red</v>
      </c>
      <c r="C28" s="127" t="str">
        <f t="shared" ref="C28:C31" si="2">B28</f>
        <v>12. TGS Red</v>
      </c>
      <c r="D28" s="43"/>
      <c r="E28" s="46" t="str">
        <f>C22</f>
        <v>2.Concordia</v>
      </c>
      <c r="F28" s="46" t="s">
        <v>3</v>
      </c>
      <c r="G28" s="46" t="str">
        <f>C28</f>
        <v>12. TGS Red</v>
      </c>
      <c r="H28" s="47" t="str">
        <f>E32</f>
        <v>2.Concordia</v>
      </c>
      <c r="I28" s="47" t="s">
        <v>3</v>
      </c>
      <c r="J28" s="47" t="str">
        <f>J27</f>
        <v>10.TAS</v>
      </c>
      <c r="K28" s="48" t="str">
        <f>J28</f>
        <v>10.TAS</v>
      </c>
      <c r="L28" s="48" t="s">
        <v>3</v>
      </c>
      <c r="M28" s="48" t="str">
        <f>J29</f>
        <v>12. TGS Red</v>
      </c>
      <c r="N28" s="49" t="s">
        <v>109</v>
      </c>
      <c r="O28" s="49" t="s">
        <v>3</v>
      </c>
      <c r="P28" s="49" t="s">
        <v>113</v>
      </c>
      <c r="Q28" s="50"/>
      <c r="R28" s="50">
        <v>13</v>
      </c>
      <c r="S28" s="50" t="s">
        <v>3</v>
      </c>
      <c r="T28" s="50">
        <v>14</v>
      </c>
    </row>
    <row r="29" spans="1:23" ht="17" x14ac:dyDescent="0.2">
      <c r="A29" s="43"/>
      <c r="B29" s="127" t="str">
        <f>'South West 7s Team List'!C17</f>
        <v>13. TGS Green</v>
      </c>
      <c r="C29" s="127" t="str">
        <f t="shared" si="2"/>
        <v>13. TGS Green</v>
      </c>
      <c r="D29" s="43"/>
      <c r="E29" s="135" t="str">
        <f>C24</f>
        <v>6. xxxxxx</v>
      </c>
      <c r="F29" s="135" t="s">
        <v>3</v>
      </c>
      <c r="G29" s="135" t="str">
        <f>C26</f>
        <v>10.TAS</v>
      </c>
      <c r="H29" s="136" t="str">
        <f>E33</f>
        <v>6. xxxxxx</v>
      </c>
      <c r="I29" s="136" t="s">
        <v>3</v>
      </c>
      <c r="J29" s="136" t="str">
        <f>J26</f>
        <v>12. TGS Red</v>
      </c>
      <c r="K29" s="137" t="str">
        <f>J33</f>
        <v>14. TGS Maroon</v>
      </c>
      <c r="L29" s="137" t="s">
        <v>3</v>
      </c>
      <c r="M29" s="137" t="str">
        <f>J32</f>
        <v>16. xxxxxxxx</v>
      </c>
      <c r="N29" s="138" t="s">
        <v>110</v>
      </c>
      <c r="O29" s="138" t="s">
        <v>3</v>
      </c>
      <c r="P29" s="49" t="s">
        <v>114</v>
      </c>
      <c r="Q29" s="42"/>
      <c r="R29" s="51">
        <v>15</v>
      </c>
      <c r="S29" s="50" t="s">
        <v>3</v>
      </c>
      <c r="T29" s="51">
        <v>16</v>
      </c>
    </row>
    <row r="30" spans="1:23" ht="17" x14ac:dyDescent="0.2">
      <c r="A30" s="43"/>
      <c r="B30" s="127" t="str">
        <f>'South West 7s Team List'!C18</f>
        <v>14. TGS Maroon</v>
      </c>
      <c r="C30" s="127" t="str">
        <f t="shared" si="2"/>
        <v>14. TGS Maroon</v>
      </c>
      <c r="D30" s="43"/>
      <c r="E30" s="135" t="str">
        <f>E26</f>
        <v>3. St Marys White</v>
      </c>
      <c r="F30" s="135" t="s">
        <v>3</v>
      </c>
      <c r="G30" s="135" t="str">
        <f>G29</f>
        <v>10.TAS</v>
      </c>
      <c r="H30" s="136" t="str">
        <f>E30</f>
        <v>3. St Marys White</v>
      </c>
      <c r="I30" s="136" t="s">
        <v>3</v>
      </c>
      <c r="J30" s="136" t="str">
        <f>G32</f>
        <v>14. TGS Maroon</v>
      </c>
      <c r="K30" s="137" t="str">
        <f>K26</f>
        <v>3. St Marys White</v>
      </c>
      <c r="L30" s="137" t="s">
        <v>3</v>
      </c>
      <c r="M30" s="137" t="str">
        <f>M27</f>
        <v>6. xxxxxx</v>
      </c>
      <c r="N30" s="138" t="s">
        <v>115</v>
      </c>
      <c r="O30" s="138" t="s">
        <v>3</v>
      </c>
      <c r="P30" s="138" t="s">
        <v>119</v>
      </c>
      <c r="Q30" s="42"/>
      <c r="R30" s="51"/>
      <c r="S30" s="51"/>
      <c r="T30" s="51"/>
    </row>
    <row r="31" spans="1:23" ht="17" x14ac:dyDescent="0.2">
      <c r="A31" s="43"/>
      <c r="B31" s="127" t="str">
        <f>'South West 7s Team List'!C19</f>
        <v>15. TGS Blue</v>
      </c>
      <c r="C31" s="127" t="str">
        <f t="shared" si="2"/>
        <v>15. TGS Blue</v>
      </c>
      <c r="D31" s="43"/>
      <c r="E31" s="135" t="str">
        <f>E27</f>
        <v>7. Mary Mac CC</v>
      </c>
      <c r="F31" s="135" t="s">
        <v>3</v>
      </c>
      <c r="G31" s="135" t="str">
        <f>G28</f>
        <v>12. TGS Red</v>
      </c>
      <c r="H31" s="136" t="str">
        <f>H27</f>
        <v>7. Mary Mac CC</v>
      </c>
      <c r="I31" s="136" t="s">
        <v>3</v>
      </c>
      <c r="J31" s="136" t="str">
        <f>G33</f>
        <v>16. xxxxxxxx</v>
      </c>
      <c r="K31" s="137" t="str">
        <f>K27</f>
        <v>7. Mary Mac CC</v>
      </c>
      <c r="L31" s="137" t="s">
        <v>3</v>
      </c>
      <c r="M31" s="137" t="str">
        <f>M26</f>
        <v>2.Concordia</v>
      </c>
      <c r="N31" s="138" t="s">
        <v>116</v>
      </c>
      <c r="O31" s="138" t="s">
        <v>3</v>
      </c>
      <c r="P31" s="138" t="s">
        <v>120</v>
      </c>
      <c r="Q31" s="42"/>
      <c r="R31" s="51"/>
      <c r="S31" s="51"/>
      <c r="T31" s="51"/>
    </row>
    <row r="32" spans="1:23" ht="17" x14ac:dyDescent="0.2">
      <c r="A32" s="43"/>
      <c r="B32" s="127" t="str">
        <f>'South West 7s Team List'!C20</f>
        <v>16. xxxxxxxx</v>
      </c>
      <c r="C32" s="127" t="str">
        <f>B32</f>
        <v>16. xxxxxxxx</v>
      </c>
      <c r="D32" s="43"/>
      <c r="E32" s="135" t="str">
        <f>E28</f>
        <v>2.Concordia</v>
      </c>
      <c r="F32" s="135" t="s">
        <v>3</v>
      </c>
      <c r="G32" s="135" t="str">
        <f>G27</f>
        <v>14. TGS Maroon</v>
      </c>
      <c r="H32" s="136" t="str">
        <f>H28</f>
        <v>2.Concordia</v>
      </c>
      <c r="I32" s="136" t="s">
        <v>3</v>
      </c>
      <c r="J32" s="136" t="str">
        <f>J31</f>
        <v>16. xxxxxxxx</v>
      </c>
      <c r="K32" s="137" t="str">
        <f>K28</f>
        <v>10.TAS</v>
      </c>
      <c r="L32" s="137" t="s">
        <v>3</v>
      </c>
      <c r="M32" s="137" t="str">
        <f>K29</f>
        <v>14. TGS Maroon</v>
      </c>
      <c r="N32" s="138" t="s">
        <v>117</v>
      </c>
      <c r="O32" s="138" t="s">
        <v>3</v>
      </c>
      <c r="P32" s="138" t="s">
        <v>121</v>
      </c>
      <c r="Q32" s="42"/>
      <c r="R32" s="51"/>
      <c r="S32" s="51"/>
      <c r="T32" s="51"/>
    </row>
    <row r="33" spans="1:21" ht="17" x14ac:dyDescent="0.2">
      <c r="A33" s="43"/>
      <c r="B33" s="127"/>
      <c r="C33" s="127"/>
      <c r="D33" s="43"/>
      <c r="E33" s="135" t="str">
        <f>E29</f>
        <v>6. xxxxxx</v>
      </c>
      <c r="F33" s="135" t="s">
        <v>3</v>
      </c>
      <c r="G33" s="135" t="str">
        <f>G26</f>
        <v>16. xxxxxxxx</v>
      </c>
      <c r="H33" s="136" t="str">
        <f>E33</f>
        <v>6. xxxxxx</v>
      </c>
      <c r="I33" s="136" t="s">
        <v>3</v>
      </c>
      <c r="J33" s="136" t="str">
        <f>J30</f>
        <v>14. TGS Maroon</v>
      </c>
      <c r="K33" s="137" t="str">
        <f>J29</f>
        <v>12. TGS Red</v>
      </c>
      <c r="L33" s="137" t="s">
        <v>3</v>
      </c>
      <c r="M33" s="137" t="str">
        <f>M29</f>
        <v>16. xxxxxxxx</v>
      </c>
      <c r="N33" s="138" t="s">
        <v>118</v>
      </c>
      <c r="O33" s="138" t="s">
        <v>3</v>
      </c>
      <c r="P33" s="138" t="s">
        <v>122</v>
      </c>
      <c r="Q33" s="42"/>
      <c r="R33" s="42"/>
      <c r="S33" s="42"/>
      <c r="T33" s="42"/>
    </row>
    <row r="34" spans="1:21" ht="17" x14ac:dyDescent="0.2">
      <c r="A34" s="43"/>
      <c r="B34" s="127"/>
      <c r="C34" s="127"/>
      <c r="D34" s="4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1" ht="17" x14ac:dyDescent="0.2">
      <c r="A35" s="43"/>
      <c r="B35" s="127"/>
      <c r="C35" s="127"/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1" ht="17" x14ac:dyDescent="0.2">
      <c r="A36" s="43"/>
      <c r="B36" s="127"/>
      <c r="C36" s="127"/>
      <c r="D36" s="42"/>
      <c r="E36" s="163" t="s">
        <v>6</v>
      </c>
      <c r="F36" s="163"/>
      <c r="G36" s="163"/>
      <c r="H36" s="163" t="s">
        <v>7</v>
      </c>
      <c r="I36" s="163"/>
      <c r="J36" s="163"/>
      <c r="K36" s="163" t="s">
        <v>8</v>
      </c>
      <c r="L36" s="163"/>
      <c r="M36" s="163"/>
      <c r="N36" s="163" t="s">
        <v>9</v>
      </c>
      <c r="O36" s="163"/>
      <c r="P36" s="163"/>
      <c r="Q36" s="43"/>
      <c r="R36" s="163" t="s">
        <v>31</v>
      </c>
      <c r="S36" s="163"/>
      <c r="T36" s="163"/>
    </row>
    <row r="37" spans="1:21" ht="17" x14ac:dyDescent="0.2">
      <c r="A37" s="43"/>
      <c r="B37" s="127"/>
      <c r="C37" s="127"/>
      <c r="D37" s="42" t="s">
        <v>68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3"/>
      <c r="R37" s="44"/>
      <c r="S37" s="44"/>
      <c r="T37" s="44"/>
    </row>
    <row r="38" spans="1:21" ht="17" x14ac:dyDescent="0.2">
      <c r="A38" s="43"/>
      <c r="B38" s="127" t="str">
        <f>'South West 7s Team List'!E5</f>
        <v>1. Fairholme</v>
      </c>
      <c r="C38" s="127" t="str">
        <f>B38</f>
        <v>1. Fairholme</v>
      </c>
      <c r="D38" s="45" t="s">
        <v>67</v>
      </c>
      <c r="E38" s="46" t="str">
        <f>C38</f>
        <v>1. Fairholme</v>
      </c>
      <c r="F38" s="46" t="s">
        <v>3</v>
      </c>
      <c r="G38" s="46" t="str">
        <f>C45</f>
        <v>8. St Saviours</v>
      </c>
      <c r="H38" s="47" t="str">
        <f>E42</f>
        <v>1. Fairholme</v>
      </c>
      <c r="I38" s="47" t="s">
        <v>3</v>
      </c>
      <c r="J38" s="47" t="str">
        <f>G43</f>
        <v>4. xxxxx</v>
      </c>
      <c r="K38" s="48" t="str">
        <f>H42</f>
        <v>1. Fairholme</v>
      </c>
      <c r="L38" s="48" t="s">
        <v>3</v>
      </c>
      <c r="M38" s="48" t="str">
        <f>H44</f>
        <v>5. xxxxx</v>
      </c>
      <c r="N38" s="49" t="str">
        <f>K42</f>
        <v>1. Fairholme</v>
      </c>
      <c r="O38" s="49" t="s">
        <v>3</v>
      </c>
      <c r="P38" s="49" t="str">
        <f>K43</f>
        <v>3. Downlands</v>
      </c>
      <c r="Q38" s="50"/>
      <c r="R38" s="50" t="s">
        <v>123</v>
      </c>
      <c r="S38" s="50" t="s">
        <v>3</v>
      </c>
      <c r="T38" s="50" t="s">
        <v>125</v>
      </c>
    </row>
    <row r="39" spans="1:21" ht="17" x14ac:dyDescent="0.2">
      <c r="A39" s="43"/>
      <c r="B39" s="127" t="str">
        <f>'South West 7s Team List'!E7</f>
        <v>3. Downlands</v>
      </c>
      <c r="C39" s="127" t="str">
        <f t="shared" ref="C39:C41" si="3">B39</f>
        <v>3. Downlands</v>
      </c>
      <c r="D39" s="42" t="s">
        <v>66</v>
      </c>
      <c r="E39" s="46" t="str">
        <f>C39</f>
        <v>3. Downlands</v>
      </c>
      <c r="F39" s="46" t="s">
        <v>3</v>
      </c>
      <c r="G39" s="46" t="str">
        <f>C44</f>
        <v>6. St Josephs</v>
      </c>
      <c r="H39" s="47" t="str">
        <f>E43</f>
        <v>3. Downlands</v>
      </c>
      <c r="I39" s="47" t="s">
        <v>3</v>
      </c>
      <c r="J39" s="47" t="str">
        <f>G42</f>
        <v>2. Glennie</v>
      </c>
      <c r="K39" s="48" t="str">
        <f>H43</f>
        <v>3. Downlands</v>
      </c>
      <c r="L39" s="48" t="s">
        <v>3</v>
      </c>
      <c r="M39" s="48" t="str">
        <f>H45</f>
        <v>7. TAS</v>
      </c>
      <c r="N39" s="49" t="str">
        <f>M43</f>
        <v>5. xxxxx</v>
      </c>
      <c r="O39" s="49" t="s">
        <v>3</v>
      </c>
      <c r="P39" s="49" t="str">
        <f>M42</f>
        <v>7. TAS</v>
      </c>
      <c r="Q39" s="50"/>
      <c r="R39" s="50" t="s">
        <v>124</v>
      </c>
      <c r="S39" s="50" t="s">
        <v>3</v>
      </c>
      <c r="T39" s="50" t="s">
        <v>126</v>
      </c>
    </row>
    <row r="40" spans="1:21" ht="17" x14ac:dyDescent="0.2">
      <c r="A40" s="43"/>
      <c r="B40" s="127" t="str">
        <f>'South West 7s Team List'!E9</f>
        <v>5. xxxxx</v>
      </c>
      <c r="C40" s="127" t="str">
        <f t="shared" si="3"/>
        <v>5. xxxxx</v>
      </c>
      <c r="D40" s="43"/>
      <c r="E40" s="46" t="str">
        <f>C40</f>
        <v>5. xxxxx</v>
      </c>
      <c r="F40" s="46" t="s">
        <v>3</v>
      </c>
      <c r="G40" s="46" t="str">
        <f>C43</f>
        <v>4. xxxxx</v>
      </c>
      <c r="H40" s="47" t="str">
        <f>E44</f>
        <v>5. xxxxx</v>
      </c>
      <c r="I40" s="47" t="s">
        <v>3</v>
      </c>
      <c r="J40" s="47" t="str">
        <f>J39</f>
        <v>2. Glennie</v>
      </c>
      <c r="K40" s="48" t="str">
        <f>J40</f>
        <v>2. Glennie</v>
      </c>
      <c r="L40" s="48" t="s">
        <v>3</v>
      </c>
      <c r="M40" s="48" t="str">
        <f>J41</f>
        <v>4. xxxxx</v>
      </c>
      <c r="N40" s="49" t="str">
        <f>K44</f>
        <v>2. Glennie</v>
      </c>
      <c r="O40" s="49" t="s">
        <v>3</v>
      </c>
      <c r="P40" s="49" t="str">
        <f>M45</f>
        <v>8. St Saviours</v>
      </c>
      <c r="Q40" s="50"/>
      <c r="R40" s="50" t="s">
        <v>127</v>
      </c>
      <c r="S40" s="50" t="s">
        <v>3</v>
      </c>
      <c r="T40" s="50" t="s">
        <v>128</v>
      </c>
    </row>
    <row r="41" spans="1:21" ht="17" x14ac:dyDescent="0.2">
      <c r="A41" s="43"/>
      <c r="B41" s="127" t="str">
        <f>'South West 7s Team List'!E11</f>
        <v>7. TAS</v>
      </c>
      <c r="C41" s="127" t="str">
        <f t="shared" si="3"/>
        <v>7. TAS</v>
      </c>
      <c r="D41" s="43"/>
      <c r="E41" s="46" t="str">
        <f>C41</f>
        <v>7. TAS</v>
      </c>
      <c r="F41" s="46" t="s">
        <v>3</v>
      </c>
      <c r="G41" s="46" t="str">
        <f>C42</f>
        <v>2. Glennie</v>
      </c>
      <c r="H41" s="47" t="str">
        <f>E45</f>
        <v>7. TAS</v>
      </c>
      <c r="I41" s="47" t="s">
        <v>3</v>
      </c>
      <c r="J41" s="47" t="str">
        <f>J38</f>
        <v>4. xxxxx</v>
      </c>
      <c r="K41" s="48" t="str">
        <f>J45</f>
        <v>6. St Josephs</v>
      </c>
      <c r="L41" s="48" t="s">
        <v>3</v>
      </c>
      <c r="M41" s="48" t="str">
        <f>J44</f>
        <v>8. St Saviours</v>
      </c>
      <c r="N41" s="49" t="str">
        <f>K45</f>
        <v>4. xxxxx</v>
      </c>
      <c r="O41" s="49" t="s">
        <v>3</v>
      </c>
      <c r="P41" s="49" t="str">
        <f>M44</f>
        <v>6. St Josephs</v>
      </c>
      <c r="Q41" s="50"/>
      <c r="R41" s="50" t="s">
        <v>130</v>
      </c>
      <c r="S41" s="50" t="s">
        <v>3</v>
      </c>
      <c r="T41" s="50" t="s">
        <v>129</v>
      </c>
    </row>
    <row r="42" spans="1:21" ht="17" x14ac:dyDescent="0.2">
      <c r="A42" s="43"/>
      <c r="B42" s="127" t="str">
        <f>'South West 7s Team List'!E6</f>
        <v>2. Glennie</v>
      </c>
      <c r="C42" s="127" t="str">
        <f>B42</f>
        <v>2. Glennie</v>
      </c>
      <c r="D42" s="43"/>
      <c r="E42" s="46" t="str">
        <f>E38</f>
        <v>1. Fairholme</v>
      </c>
      <c r="F42" s="46" t="s">
        <v>3</v>
      </c>
      <c r="G42" s="46" t="str">
        <f>G41</f>
        <v>2. Glennie</v>
      </c>
      <c r="H42" s="47" t="str">
        <f>E42</f>
        <v>1. Fairholme</v>
      </c>
      <c r="I42" s="47" t="s">
        <v>3</v>
      </c>
      <c r="J42" s="47" t="str">
        <f>G44</f>
        <v>6. St Josephs</v>
      </c>
      <c r="K42" s="48" t="str">
        <f>K38</f>
        <v>1. Fairholme</v>
      </c>
      <c r="L42" s="48" t="s">
        <v>3</v>
      </c>
      <c r="M42" s="48" t="str">
        <f>M39</f>
        <v>7. TAS</v>
      </c>
      <c r="N42" s="49"/>
      <c r="O42" s="49"/>
      <c r="P42" s="49"/>
      <c r="Q42" s="50"/>
      <c r="R42" s="50"/>
      <c r="S42" s="50"/>
      <c r="T42" s="50"/>
    </row>
    <row r="43" spans="1:21" ht="17" x14ac:dyDescent="0.2">
      <c r="A43" s="43"/>
      <c r="B43" s="127" t="str">
        <f>'South West 7s Team List'!E8</f>
        <v>4. xxxxx</v>
      </c>
      <c r="C43" s="127" t="str">
        <f>B43</f>
        <v>4. xxxxx</v>
      </c>
      <c r="D43" s="43"/>
      <c r="E43" s="46" t="str">
        <f>E39</f>
        <v>3. Downlands</v>
      </c>
      <c r="F43" s="46" t="s">
        <v>3</v>
      </c>
      <c r="G43" s="46" t="str">
        <f>G40</f>
        <v>4. xxxxx</v>
      </c>
      <c r="H43" s="47" t="str">
        <f>H39</f>
        <v>3. Downlands</v>
      </c>
      <c r="I43" s="47" t="s">
        <v>3</v>
      </c>
      <c r="J43" s="47" t="str">
        <f>G45</f>
        <v>8. St Saviours</v>
      </c>
      <c r="K43" s="48" t="str">
        <f>K39</f>
        <v>3. Downlands</v>
      </c>
      <c r="L43" s="48" t="s">
        <v>3</v>
      </c>
      <c r="M43" s="48" t="str">
        <f>M38</f>
        <v>5. xxxxx</v>
      </c>
      <c r="N43" s="49" t="s">
        <v>107</v>
      </c>
      <c r="O43" s="49" t="s">
        <v>3</v>
      </c>
      <c r="P43" s="49" t="s">
        <v>118</v>
      </c>
      <c r="Q43" s="50"/>
      <c r="R43" s="50"/>
      <c r="S43" s="50"/>
      <c r="T43" s="50"/>
    </row>
    <row r="44" spans="1:21" ht="17" x14ac:dyDescent="0.2">
      <c r="A44" s="43"/>
      <c r="B44" s="127" t="str">
        <f>'South West 7s Team List'!E10</f>
        <v>6. St Josephs</v>
      </c>
      <c r="C44" s="127" t="str">
        <f>B44</f>
        <v>6. St Josephs</v>
      </c>
      <c r="D44" s="43"/>
      <c r="E44" s="46" t="str">
        <f>E40</f>
        <v>5. xxxxx</v>
      </c>
      <c r="F44" s="46" t="s">
        <v>3</v>
      </c>
      <c r="G44" s="46" t="str">
        <f>G39</f>
        <v>6. St Josephs</v>
      </c>
      <c r="H44" s="47" t="str">
        <f>H40</f>
        <v>5. xxxxx</v>
      </c>
      <c r="I44" s="47" t="s">
        <v>3</v>
      </c>
      <c r="J44" s="47" t="str">
        <f>J43</f>
        <v>8. St Saviours</v>
      </c>
      <c r="K44" s="48" t="str">
        <f>K40</f>
        <v>2. Glennie</v>
      </c>
      <c r="L44" s="48" t="s">
        <v>3</v>
      </c>
      <c r="M44" s="48" t="str">
        <f>K41</f>
        <v>6. St Josephs</v>
      </c>
      <c r="N44" s="49" t="s">
        <v>108</v>
      </c>
      <c r="O44" s="49" t="s">
        <v>3</v>
      </c>
      <c r="P44" s="49" t="s">
        <v>117</v>
      </c>
      <c r="Q44" s="50" t="s">
        <v>65</v>
      </c>
      <c r="R44" s="50"/>
      <c r="S44" s="50"/>
      <c r="T44" s="50"/>
    </row>
    <row r="45" spans="1:21" ht="17" x14ac:dyDescent="0.2">
      <c r="A45" s="43"/>
      <c r="B45" s="128" t="str">
        <f>'South West 7s Team List'!E12</f>
        <v>8. St Saviours</v>
      </c>
      <c r="C45" s="127" t="str">
        <f>B45</f>
        <v>8. St Saviours</v>
      </c>
      <c r="D45" s="43"/>
      <c r="E45" s="46" t="str">
        <f>E41</f>
        <v>7. TAS</v>
      </c>
      <c r="F45" s="46" t="s">
        <v>3</v>
      </c>
      <c r="G45" s="46" t="str">
        <f>G38</f>
        <v>8. St Saviours</v>
      </c>
      <c r="H45" s="47" t="str">
        <f>E45</f>
        <v>7. TAS</v>
      </c>
      <c r="I45" s="47" t="s">
        <v>3</v>
      </c>
      <c r="J45" s="47" t="str">
        <f>J42</f>
        <v>6. St Josephs</v>
      </c>
      <c r="K45" s="48" t="str">
        <f>M40</f>
        <v>4. xxxxx</v>
      </c>
      <c r="L45" s="48" t="s">
        <v>3</v>
      </c>
      <c r="M45" s="48" t="str">
        <f>M41</f>
        <v>8. St Saviours</v>
      </c>
      <c r="N45" s="49" t="s">
        <v>109</v>
      </c>
      <c r="O45" s="49" t="s">
        <v>3</v>
      </c>
      <c r="P45" s="49" t="s">
        <v>116</v>
      </c>
      <c r="Q45" s="50" t="s">
        <v>35</v>
      </c>
      <c r="R45" s="50">
        <v>7</v>
      </c>
      <c r="S45" s="50" t="s">
        <v>3</v>
      </c>
      <c r="T45" s="50">
        <v>8</v>
      </c>
    </row>
    <row r="46" spans="1:21" ht="17" x14ac:dyDescent="0.2">
      <c r="A46" s="43"/>
      <c r="D46" s="43"/>
      <c r="E46" s="46"/>
      <c r="F46" s="46"/>
      <c r="G46" s="46"/>
      <c r="H46" s="47"/>
      <c r="I46" s="47"/>
      <c r="J46" s="47"/>
      <c r="K46" s="48"/>
      <c r="L46" s="48"/>
      <c r="M46" s="48"/>
      <c r="N46" s="49" t="s">
        <v>110</v>
      </c>
      <c r="O46" s="49" t="s">
        <v>3</v>
      </c>
      <c r="P46" s="49" t="s">
        <v>115</v>
      </c>
      <c r="Q46" s="50" t="s">
        <v>34</v>
      </c>
      <c r="R46" s="50">
        <v>5</v>
      </c>
      <c r="S46" s="50" t="s">
        <v>3</v>
      </c>
      <c r="T46" s="50">
        <v>6</v>
      </c>
      <c r="U46" s="123"/>
    </row>
    <row r="47" spans="1:21" ht="17" x14ac:dyDescent="0.2">
      <c r="A47" s="43"/>
      <c r="B47" s="128"/>
      <c r="C47" s="127"/>
      <c r="D47" s="43"/>
      <c r="E47" s="46"/>
      <c r="F47" s="46"/>
      <c r="G47" s="46"/>
      <c r="H47" s="47"/>
      <c r="I47" s="47"/>
      <c r="J47" s="47"/>
      <c r="K47" s="48"/>
      <c r="L47" s="48"/>
      <c r="M47" s="48"/>
      <c r="N47" s="49"/>
      <c r="O47" s="49"/>
      <c r="P47" s="49"/>
      <c r="Q47" s="50" t="s">
        <v>33</v>
      </c>
      <c r="R47" s="50">
        <v>3</v>
      </c>
      <c r="S47" s="50" t="s">
        <v>3</v>
      </c>
      <c r="T47" s="50">
        <v>4</v>
      </c>
    </row>
    <row r="48" spans="1:21" ht="17" x14ac:dyDescent="0.2">
      <c r="A48" s="43"/>
      <c r="B48" s="127"/>
      <c r="C48" s="127"/>
      <c r="D48" s="43"/>
      <c r="E48" s="46"/>
      <c r="F48" s="46"/>
      <c r="G48" s="46"/>
      <c r="H48" s="47"/>
      <c r="I48" s="47"/>
      <c r="J48" s="47"/>
      <c r="K48" s="48"/>
      <c r="L48" s="48"/>
      <c r="M48" s="48"/>
      <c r="N48" s="49"/>
      <c r="O48" s="49"/>
      <c r="P48" s="49"/>
      <c r="Q48" s="50" t="s">
        <v>32</v>
      </c>
      <c r="R48" s="50">
        <v>1</v>
      </c>
      <c r="S48" s="50" t="s">
        <v>3</v>
      </c>
      <c r="T48" s="50">
        <v>2</v>
      </c>
    </row>
    <row r="49" spans="1:20" ht="17" x14ac:dyDescent="0.2">
      <c r="A49" s="43"/>
      <c r="B49" s="127"/>
      <c r="C49" s="127"/>
      <c r="D49" s="43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ht="17" x14ac:dyDescent="0.2">
      <c r="A50" s="43"/>
      <c r="B50" s="127"/>
      <c r="C50" s="127"/>
      <c r="D50" s="43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17" x14ac:dyDescent="0.2">
      <c r="A51" s="43"/>
      <c r="B51" s="127"/>
      <c r="C51" s="127"/>
      <c r="D51" s="43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0"/>
      <c r="R51" s="50"/>
      <c r="S51" s="50"/>
      <c r="T51" s="50"/>
    </row>
    <row r="52" spans="1:20" ht="17" x14ac:dyDescent="0.2">
      <c r="A52" s="43"/>
      <c r="B52" s="127"/>
      <c r="C52" s="127"/>
      <c r="D52" s="42"/>
      <c r="E52" s="163" t="s">
        <v>6</v>
      </c>
      <c r="F52" s="163"/>
      <c r="G52" s="163"/>
      <c r="H52" s="163" t="s">
        <v>7</v>
      </c>
      <c r="I52" s="163"/>
      <c r="J52" s="163"/>
      <c r="K52" s="163" t="s">
        <v>8</v>
      </c>
      <c r="L52" s="163"/>
      <c r="M52" s="163"/>
      <c r="N52" s="163" t="s">
        <v>9</v>
      </c>
      <c r="O52" s="163"/>
      <c r="P52" s="163"/>
      <c r="Q52" s="43"/>
      <c r="R52" s="163" t="s">
        <v>31</v>
      </c>
      <c r="S52" s="163"/>
      <c r="T52" s="163"/>
    </row>
    <row r="53" spans="1:20" ht="17" x14ac:dyDescent="0.2">
      <c r="A53" s="43"/>
      <c r="B53" s="127"/>
      <c r="C53" s="127"/>
      <c r="D53" s="42" t="s">
        <v>69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3"/>
      <c r="R53" s="44"/>
      <c r="S53" s="44"/>
      <c r="T53" s="44"/>
    </row>
    <row r="54" spans="1:20" ht="17" x14ac:dyDescent="0.2">
      <c r="A54" s="43"/>
      <c r="B54" s="127" t="str">
        <f>'South West 7s Team List'!G5</f>
        <v>1. Mary Mac</v>
      </c>
      <c r="C54" s="127" t="str">
        <f>B54</f>
        <v>1. Mary Mac</v>
      </c>
      <c r="D54" s="45" t="s">
        <v>38</v>
      </c>
      <c r="E54" s="46" t="str">
        <f>C54</f>
        <v>1. Mary Mac</v>
      </c>
      <c r="F54" s="46" t="s">
        <v>3</v>
      </c>
      <c r="G54" s="46" t="str">
        <f>C61</f>
        <v>8. xxxxxx</v>
      </c>
      <c r="H54" s="47" t="str">
        <f>E58</f>
        <v>1. Mary Mac</v>
      </c>
      <c r="I54" s="47" t="s">
        <v>3</v>
      </c>
      <c r="J54" s="47" t="str">
        <f>G59</f>
        <v>2. Wilsonton State High</v>
      </c>
      <c r="K54" s="48" t="str">
        <f>H58</f>
        <v>1. Mary Mac</v>
      </c>
      <c r="L54" s="48" t="s">
        <v>3</v>
      </c>
      <c r="M54" s="48" t="str">
        <f>H60</f>
        <v>5. Downlands 2</v>
      </c>
      <c r="N54" s="49" t="str">
        <f>K58</f>
        <v>1. Mary Mac</v>
      </c>
      <c r="O54" s="49" t="s">
        <v>3</v>
      </c>
      <c r="P54" s="49" t="str">
        <f>K59</f>
        <v>3. XXXX</v>
      </c>
      <c r="Q54" s="50"/>
      <c r="R54" s="50" t="str">
        <f>C54</f>
        <v>1. Mary Mac</v>
      </c>
      <c r="S54" s="50" t="s">
        <v>3</v>
      </c>
      <c r="T54" s="50">
        <f>C63</f>
        <v>0</v>
      </c>
    </row>
    <row r="55" spans="1:20" ht="17" x14ac:dyDescent="0.2">
      <c r="A55" s="43"/>
      <c r="B55" s="127" t="str">
        <f>'South West 7s Team List'!G7</f>
        <v>3. XXXX</v>
      </c>
      <c r="C55" s="127" t="str">
        <f t="shared" ref="C55:C60" si="4">B55</f>
        <v>3. XXXX</v>
      </c>
      <c r="D55" s="42" t="s">
        <v>66</v>
      </c>
      <c r="E55" s="46" t="str">
        <f>C55</f>
        <v>3. XXXX</v>
      </c>
      <c r="F55" s="46" t="s">
        <v>3</v>
      </c>
      <c r="G55" s="46" t="str">
        <f>C60</f>
        <v>4. Glennie 2</v>
      </c>
      <c r="H55" s="47" t="str">
        <f>E59</f>
        <v>3. XXXX</v>
      </c>
      <c r="I55" s="47" t="s">
        <v>3</v>
      </c>
      <c r="J55" s="47" t="str">
        <f>G58</f>
        <v>9. OLSSC</v>
      </c>
      <c r="K55" s="48" t="str">
        <f>H59</f>
        <v>3. XXXX</v>
      </c>
      <c r="L55" s="48" t="s">
        <v>3</v>
      </c>
      <c r="M55" s="48" t="str">
        <f>H61</f>
        <v>7.Harristown</v>
      </c>
      <c r="N55" s="49" t="str">
        <f>M59</f>
        <v>5. Downlands 2</v>
      </c>
      <c r="O55" s="49" t="s">
        <v>3</v>
      </c>
      <c r="P55" s="49" t="str">
        <f>M58</f>
        <v>7.Harristown</v>
      </c>
      <c r="Q55" s="50"/>
      <c r="R55" s="50" t="str">
        <f>C55</f>
        <v>3. XXXX</v>
      </c>
      <c r="S55" s="50" t="s">
        <v>3</v>
      </c>
      <c r="T55" s="50" t="str">
        <f>C61</f>
        <v>8. xxxxxx</v>
      </c>
    </row>
    <row r="56" spans="1:20" ht="17" x14ac:dyDescent="0.2">
      <c r="A56" s="43"/>
      <c r="B56" s="127" t="str">
        <f>'South West 7s Team List'!G9</f>
        <v>5. Downlands 2</v>
      </c>
      <c r="C56" s="127" t="str">
        <f t="shared" si="4"/>
        <v>5. Downlands 2</v>
      </c>
      <c r="D56" s="43"/>
      <c r="E56" s="46" t="str">
        <f>C56</f>
        <v>5. Downlands 2</v>
      </c>
      <c r="F56" s="46" t="s">
        <v>3</v>
      </c>
      <c r="G56" s="46" t="str">
        <f>C59</f>
        <v>2. Wilsonton State High</v>
      </c>
      <c r="H56" s="47" t="str">
        <f>E60</f>
        <v>5. Downlands 2</v>
      </c>
      <c r="I56" s="47" t="s">
        <v>3</v>
      </c>
      <c r="J56" s="47" t="str">
        <f>J55</f>
        <v>9. OLSSC</v>
      </c>
      <c r="K56" s="48" t="str">
        <f>J56</f>
        <v>9. OLSSC</v>
      </c>
      <c r="L56" s="48" t="s">
        <v>3</v>
      </c>
      <c r="M56" s="48" t="str">
        <f>J57</f>
        <v>2. Wilsonton State High</v>
      </c>
      <c r="N56" s="49" t="str">
        <f>K60</f>
        <v>9. OLSSC</v>
      </c>
      <c r="O56" s="49" t="s">
        <v>3</v>
      </c>
      <c r="P56" s="49" t="str">
        <f>M61</f>
        <v>8. xxxxxx</v>
      </c>
      <c r="Q56" s="50"/>
      <c r="R56" s="50" t="str">
        <f>C56</f>
        <v>5. Downlands 2</v>
      </c>
      <c r="S56" s="50" t="s">
        <v>3</v>
      </c>
      <c r="T56" s="50" t="str">
        <f>C59</f>
        <v>2. Wilsonton State High</v>
      </c>
    </row>
    <row r="57" spans="1:20" ht="17" x14ac:dyDescent="0.2">
      <c r="A57" s="43"/>
      <c r="B57" s="127" t="str">
        <f>'South West 7s Team List'!G11</f>
        <v>7.Harristown</v>
      </c>
      <c r="C57" s="127" t="str">
        <f t="shared" si="4"/>
        <v>7.Harristown</v>
      </c>
      <c r="D57" s="43"/>
      <c r="E57" s="46" t="str">
        <f>C57</f>
        <v>7.Harristown</v>
      </c>
      <c r="F57" s="46" t="s">
        <v>3</v>
      </c>
      <c r="G57" s="46" t="str">
        <f>C58</f>
        <v>9. OLSSC</v>
      </c>
      <c r="H57" s="47" t="str">
        <f>E61</f>
        <v>7.Harristown</v>
      </c>
      <c r="I57" s="47" t="s">
        <v>3</v>
      </c>
      <c r="J57" s="47" t="str">
        <f>J54</f>
        <v>2. Wilsonton State High</v>
      </c>
      <c r="K57" s="48" t="str">
        <f>J61</f>
        <v>4. Glennie 2</v>
      </c>
      <c r="L57" s="48" t="s">
        <v>3</v>
      </c>
      <c r="M57" s="48" t="str">
        <f>J60</f>
        <v>8. xxxxxx</v>
      </c>
      <c r="N57" s="49" t="str">
        <f>K61</f>
        <v>2. Wilsonton State High</v>
      </c>
      <c r="O57" s="49" t="s">
        <v>3</v>
      </c>
      <c r="P57" s="49" t="str">
        <f>M60</f>
        <v>4. Glennie 2</v>
      </c>
      <c r="Q57" s="50"/>
      <c r="R57" s="50" t="str">
        <f>C57</f>
        <v>7.Harristown</v>
      </c>
      <c r="S57" s="50" t="s">
        <v>3</v>
      </c>
      <c r="T57" s="50" t="str">
        <f>C60</f>
        <v>4. Glennie 2</v>
      </c>
    </row>
    <row r="58" spans="1:20" ht="17" x14ac:dyDescent="0.2">
      <c r="A58" s="43"/>
      <c r="B58" s="127" t="str">
        <f>'South West 7s Team List'!G10</f>
        <v>9. OLSSC</v>
      </c>
      <c r="C58" s="127" t="str">
        <f t="shared" si="4"/>
        <v>9. OLSSC</v>
      </c>
      <c r="D58" s="43"/>
      <c r="E58" s="46" t="str">
        <f>E54</f>
        <v>1. Mary Mac</v>
      </c>
      <c r="F58" s="46" t="s">
        <v>3</v>
      </c>
      <c r="G58" s="46" t="str">
        <f>G57</f>
        <v>9. OLSSC</v>
      </c>
      <c r="H58" s="47" t="str">
        <f>E58</f>
        <v>1. Mary Mac</v>
      </c>
      <c r="I58" s="47" t="s">
        <v>3</v>
      </c>
      <c r="J58" s="47" t="str">
        <f>G60</f>
        <v>4. Glennie 2</v>
      </c>
      <c r="K58" s="48" t="str">
        <f>K54</f>
        <v>1. Mary Mac</v>
      </c>
      <c r="L58" s="48" t="s">
        <v>3</v>
      </c>
      <c r="M58" s="48" t="str">
        <f>M55</f>
        <v>7.Harristown</v>
      </c>
      <c r="N58" s="49"/>
      <c r="O58" s="49"/>
      <c r="P58" s="49"/>
      <c r="Q58" s="50"/>
      <c r="R58" s="50" t="str">
        <f>C58</f>
        <v>9. OLSSC</v>
      </c>
      <c r="S58" s="50" t="s">
        <v>3</v>
      </c>
      <c r="T58" s="50" t="e">
        <f>#REF!</f>
        <v>#REF!</v>
      </c>
    </row>
    <row r="59" spans="1:20" ht="17" x14ac:dyDescent="0.2">
      <c r="A59" s="43"/>
      <c r="B59" s="127" t="str">
        <f>'South West 7s Team List'!G6</f>
        <v>2. Wilsonton State High</v>
      </c>
      <c r="C59" s="127" t="str">
        <f t="shared" si="4"/>
        <v>2. Wilsonton State High</v>
      </c>
      <c r="D59" s="43"/>
      <c r="E59" s="46" t="str">
        <f>E55</f>
        <v>3. XXXX</v>
      </c>
      <c r="F59" s="46" t="s">
        <v>3</v>
      </c>
      <c r="G59" s="46" t="str">
        <f>G56</f>
        <v>2. Wilsonton State High</v>
      </c>
      <c r="H59" s="47" t="str">
        <f>H55</f>
        <v>3. XXXX</v>
      </c>
      <c r="I59" s="47" t="s">
        <v>3</v>
      </c>
      <c r="J59" s="47" t="str">
        <f>G61</f>
        <v>8. xxxxxx</v>
      </c>
      <c r="K59" s="48" t="str">
        <f>K55</f>
        <v>3. XXXX</v>
      </c>
      <c r="L59" s="48" t="s">
        <v>3</v>
      </c>
      <c r="M59" s="48" t="str">
        <f>M54</f>
        <v>5. Downlands 2</v>
      </c>
      <c r="N59" s="49" t="s">
        <v>107</v>
      </c>
      <c r="O59" s="49" t="s">
        <v>3</v>
      </c>
      <c r="P59" s="49" t="s">
        <v>118</v>
      </c>
      <c r="Q59" s="50"/>
      <c r="R59" s="50"/>
      <c r="S59" s="50"/>
      <c r="T59" s="50"/>
    </row>
    <row r="60" spans="1:20" ht="17" x14ac:dyDescent="0.2">
      <c r="A60" s="43"/>
      <c r="B60" s="127" t="str">
        <f>'South West 7s Team List'!G8</f>
        <v>4. Glennie 2</v>
      </c>
      <c r="C60" s="127" t="str">
        <f t="shared" si="4"/>
        <v>4. Glennie 2</v>
      </c>
      <c r="D60" s="43"/>
      <c r="E60" s="46" t="str">
        <f>E56</f>
        <v>5. Downlands 2</v>
      </c>
      <c r="F60" s="46" t="s">
        <v>3</v>
      </c>
      <c r="G60" s="46" t="str">
        <f>G55</f>
        <v>4. Glennie 2</v>
      </c>
      <c r="H60" s="47" t="str">
        <f>H56</f>
        <v>5. Downlands 2</v>
      </c>
      <c r="I60" s="47" t="s">
        <v>3</v>
      </c>
      <c r="J60" s="47" t="str">
        <f>J59</f>
        <v>8. xxxxxx</v>
      </c>
      <c r="K60" s="48" t="str">
        <f>K56</f>
        <v>9. OLSSC</v>
      </c>
      <c r="L60" s="48" t="s">
        <v>3</v>
      </c>
      <c r="M60" s="48" t="str">
        <f>K57</f>
        <v>4. Glennie 2</v>
      </c>
      <c r="N60" s="49" t="s">
        <v>108</v>
      </c>
      <c r="O60" s="49" t="s">
        <v>3</v>
      </c>
      <c r="P60" s="49" t="s">
        <v>117</v>
      </c>
      <c r="Q60" s="50" t="s">
        <v>65</v>
      </c>
      <c r="R60" s="50">
        <v>9</v>
      </c>
      <c r="S60" s="50" t="s">
        <v>3</v>
      </c>
      <c r="T60" s="50">
        <v>10</v>
      </c>
    </row>
    <row r="61" spans="1:20" ht="17" x14ac:dyDescent="0.2">
      <c r="A61" s="43"/>
      <c r="B61" s="127" t="str">
        <f>'South West 7s Team List'!G12</f>
        <v>8. xxxxxx</v>
      </c>
      <c r="C61" s="127" t="str">
        <f>B61</f>
        <v>8. xxxxxx</v>
      </c>
      <c r="D61" s="43"/>
      <c r="E61" s="46" t="str">
        <f>E57</f>
        <v>7.Harristown</v>
      </c>
      <c r="F61" s="46" t="s">
        <v>3</v>
      </c>
      <c r="G61" s="46" t="str">
        <f>G54</f>
        <v>8. xxxxxx</v>
      </c>
      <c r="H61" s="47" t="str">
        <f>E61</f>
        <v>7.Harristown</v>
      </c>
      <c r="I61" s="47" t="s">
        <v>3</v>
      </c>
      <c r="J61" s="47" t="str">
        <f>J58</f>
        <v>4. Glennie 2</v>
      </c>
      <c r="K61" s="48" t="str">
        <f>M56</f>
        <v>2. Wilsonton State High</v>
      </c>
      <c r="L61" s="48" t="s">
        <v>3</v>
      </c>
      <c r="M61" s="48" t="str">
        <f>M57</f>
        <v>8. xxxxxx</v>
      </c>
      <c r="N61" s="49" t="s">
        <v>109</v>
      </c>
      <c r="O61" s="49" t="s">
        <v>3</v>
      </c>
      <c r="P61" s="49" t="s">
        <v>116</v>
      </c>
      <c r="Q61" s="50" t="s">
        <v>35</v>
      </c>
      <c r="R61" s="50">
        <v>7</v>
      </c>
      <c r="S61" s="50" t="s">
        <v>3</v>
      </c>
      <c r="T61" s="50">
        <v>8</v>
      </c>
    </row>
    <row r="62" spans="1:20" ht="17" x14ac:dyDescent="0.2">
      <c r="A62" s="43"/>
      <c r="D62" s="43"/>
      <c r="E62" s="46"/>
      <c r="F62" s="46"/>
      <c r="G62" s="46"/>
      <c r="H62" s="47"/>
      <c r="I62" s="47"/>
      <c r="J62" s="47"/>
      <c r="K62" s="48"/>
      <c r="L62" s="48"/>
      <c r="M62" s="48"/>
      <c r="N62" s="49" t="s">
        <v>110</v>
      </c>
      <c r="O62" s="49" t="s">
        <v>3</v>
      </c>
      <c r="P62" s="49" t="s">
        <v>115</v>
      </c>
      <c r="Q62" s="50" t="s">
        <v>34</v>
      </c>
      <c r="R62" s="50">
        <v>5</v>
      </c>
      <c r="S62" s="50" t="s">
        <v>3</v>
      </c>
      <c r="T62" s="50">
        <v>6</v>
      </c>
    </row>
    <row r="63" spans="1:20" ht="17" x14ac:dyDescent="0.2">
      <c r="A63" s="43"/>
      <c r="B63" s="127"/>
      <c r="C63" s="127"/>
      <c r="D63" s="43"/>
      <c r="E63" s="46"/>
      <c r="F63" s="46"/>
      <c r="G63" s="46"/>
      <c r="H63" s="47"/>
      <c r="I63" s="47"/>
      <c r="J63" s="47"/>
      <c r="K63" s="48"/>
      <c r="L63" s="48"/>
      <c r="M63" s="48"/>
      <c r="N63" s="49"/>
      <c r="O63" s="49"/>
      <c r="P63" s="49"/>
      <c r="Q63" s="50" t="s">
        <v>33</v>
      </c>
      <c r="R63" s="50">
        <v>3</v>
      </c>
      <c r="S63" s="50" t="s">
        <v>3</v>
      </c>
      <c r="T63" s="50">
        <v>4</v>
      </c>
    </row>
    <row r="64" spans="1:20" ht="17" x14ac:dyDescent="0.2">
      <c r="A64" s="43"/>
      <c r="B64" s="127"/>
      <c r="C64" s="127"/>
      <c r="D64" s="43"/>
      <c r="E64" s="46"/>
      <c r="F64" s="46"/>
      <c r="G64" s="46"/>
      <c r="H64" s="47"/>
      <c r="I64" s="47"/>
      <c r="J64" s="47"/>
      <c r="K64" s="48"/>
      <c r="L64" s="48"/>
      <c r="M64" s="48"/>
      <c r="N64" s="49"/>
      <c r="O64" s="49"/>
      <c r="P64" s="49"/>
      <c r="Q64" s="50" t="s">
        <v>32</v>
      </c>
      <c r="R64" s="50">
        <v>1</v>
      </c>
      <c r="S64" s="50" t="s">
        <v>3</v>
      </c>
      <c r="T64" s="50">
        <v>2</v>
      </c>
    </row>
    <row r="65" spans="1:20" ht="17" x14ac:dyDescent="0.2">
      <c r="A65" s="43"/>
      <c r="B65" s="127"/>
      <c r="C65" s="127"/>
      <c r="D65" s="43"/>
      <c r="E65" s="46"/>
      <c r="F65" s="46"/>
      <c r="G65" s="46"/>
      <c r="H65" s="47"/>
      <c r="I65" s="47"/>
      <c r="J65" s="47"/>
      <c r="K65" s="48"/>
      <c r="L65" s="48"/>
      <c r="M65" s="48"/>
      <c r="N65" s="49"/>
      <c r="O65" s="49"/>
      <c r="P65" s="49"/>
      <c r="Q65" s="50"/>
      <c r="R65" s="50"/>
      <c r="S65" s="50"/>
      <c r="T65" s="50"/>
    </row>
    <row r="66" spans="1:20" ht="17" x14ac:dyDescent="0.2">
      <c r="A66" s="43"/>
      <c r="B66" s="127"/>
      <c r="C66" s="127"/>
      <c r="D66" s="43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1:20" ht="17" x14ac:dyDescent="0.2">
      <c r="A67" s="43"/>
      <c r="B67" s="127"/>
      <c r="C67" s="127"/>
      <c r="D67" s="4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17" x14ac:dyDescent="0.2">
      <c r="A68" s="43"/>
      <c r="B68" s="127"/>
      <c r="C68" s="127"/>
      <c r="D68" s="42"/>
      <c r="E68" s="163" t="s">
        <v>6</v>
      </c>
      <c r="F68" s="163"/>
      <c r="G68" s="163"/>
      <c r="H68" s="163" t="s">
        <v>7</v>
      </c>
      <c r="I68" s="163"/>
      <c r="J68" s="163"/>
      <c r="K68" s="163" t="s">
        <v>8</v>
      </c>
      <c r="L68" s="163"/>
      <c r="M68" s="163"/>
      <c r="N68" s="163" t="s">
        <v>9</v>
      </c>
      <c r="O68" s="163"/>
      <c r="P68" s="163"/>
      <c r="Q68" s="43"/>
      <c r="R68" s="163" t="s">
        <v>31</v>
      </c>
      <c r="S68" s="163"/>
      <c r="T68" s="163"/>
    </row>
    <row r="69" spans="1:20" ht="17" x14ac:dyDescent="0.2">
      <c r="A69" s="43"/>
      <c r="B69" s="127"/>
      <c r="C69" s="127"/>
      <c r="D69" s="42" t="s">
        <v>40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3"/>
      <c r="R69" s="44"/>
      <c r="S69" s="44"/>
      <c r="T69" s="44"/>
    </row>
    <row r="70" spans="1:20" ht="17" x14ac:dyDescent="0.2">
      <c r="A70" s="43"/>
      <c r="B70" s="127" t="str">
        <f>'South West 7s Team List'!I5</f>
        <v>1. Downlands</v>
      </c>
      <c r="C70" s="127" t="str">
        <f>B70</f>
        <v>1. Downlands</v>
      </c>
      <c r="D70" s="45" t="s">
        <v>67</v>
      </c>
      <c r="E70" s="46" t="str">
        <f>C70</f>
        <v>1. Downlands</v>
      </c>
      <c r="F70" s="46" t="s">
        <v>3</v>
      </c>
      <c r="G70" s="46" t="str">
        <f>C84</f>
        <v>15. TGS Blue</v>
      </c>
      <c r="H70" s="47" t="str">
        <f>E74</f>
        <v>1. Downlands</v>
      </c>
      <c r="I70" s="47" t="s">
        <v>3</v>
      </c>
      <c r="J70" s="47" t="str">
        <f>G75</f>
        <v>11. TGS Black</v>
      </c>
      <c r="K70" s="48" t="str">
        <f>H74</f>
        <v>1. Downlands</v>
      </c>
      <c r="L70" s="48" t="s">
        <v>3</v>
      </c>
      <c r="M70" s="48" t="str">
        <f>H76</f>
        <v>9.St Marys Blue</v>
      </c>
      <c r="N70" s="49" t="str">
        <f>K74</f>
        <v>1. Downlands</v>
      </c>
      <c r="O70" s="49" t="s">
        <v>3</v>
      </c>
      <c r="P70" s="49" t="str">
        <f>K75</f>
        <v>5. St Josephs</v>
      </c>
      <c r="Q70" s="50"/>
      <c r="R70" s="50" t="s">
        <v>123</v>
      </c>
      <c r="S70" s="50" t="s">
        <v>3</v>
      </c>
      <c r="T70" s="50" t="s">
        <v>125</v>
      </c>
    </row>
    <row r="71" spans="1:20" ht="17" x14ac:dyDescent="0.2">
      <c r="A71" s="43"/>
      <c r="B71" s="127" t="str">
        <f>'South West 7s Team List'!I7</f>
        <v>3. Wilsonton State</v>
      </c>
      <c r="C71" s="127" t="str">
        <f t="shared" ref="C71:C79" si="5">B71</f>
        <v>3. Wilsonton State</v>
      </c>
      <c r="D71" s="42" t="s">
        <v>106</v>
      </c>
      <c r="E71" s="46" t="str">
        <f>C72</f>
        <v>5. St Josephs</v>
      </c>
      <c r="F71" s="46" t="s">
        <v>3</v>
      </c>
      <c r="G71" s="46" t="str">
        <f>C82</f>
        <v>13. TGS Green</v>
      </c>
      <c r="H71" s="47" t="str">
        <f>E75</f>
        <v>5. St Josephs</v>
      </c>
      <c r="I71" s="47" t="s">
        <v>3</v>
      </c>
      <c r="J71" s="47" t="str">
        <f>G74</f>
        <v>8. Mary Mac/TAS</v>
      </c>
      <c r="K71" s="48" t="str">
        <f>H75</f>
        <v>5. St Josephs</v>
      </c>
      <c r="L71" s="48" t="s">
        <v>3</v>
      </c>
      <c r="M71" s="48" t="str">
        <f>H77</f>
        <v>4. xxxxxx</v>
      </c>
      <c r="N71" s="49" t="str">
        <f>M75</f>
        <v>9.St Marys Blue</v>
      </c>
      <c r="O71" s="49" t="s">
        <v>3</v>
      </c>
      <c r="P71" s="49" t="str">
        <f>M74</f>
        <v>4. xxxxxx</v>
      </c>
      <c r="Q71" s="50"/>
      <c r="R71" s="50" t="s">
        <v>124</v>
      </c>
      <c r="S71" s="50" t="s">
        <v>3</v>
      </c>
      <c r="T71" s="50" t="s">
        <v>126</v>
      </c>
    </row>
    <row r="72" spans="1:20" ht="17" x14ac:dyDescent="0.2">
      <c r="A72" s="43"/>
      <c r="B72" s="127" t="str">
        <f>'South West 7s Team List'!I9</f>
        <v>5. St Josephs</v>
      </c>
      <c r="C72" s="127" t="str">
        <f t="shared" si="5"/>
        <v>5. St Josephs</v>
      </c>
      <c r="D72" s="43"/>
      <c r="E72" s="46" t="str">
        <f>C74</f>
        <v>9.St Marys Blue</v>
      </c>
      <c r="F72" s="46" t="s">
        <v>3</v>
      </c>
      <c r="G72" s="46" t="str">
        <f>C80</f>
        <v>11. TGS Black</v>
      </c>
      <c r="H72" s="47" t="str">
        <f>E76</f>
        <v>9.St Marys Blue</v>
      </c>
      <c r="I72" s="47" t="s">
        <v>3</v>
      </c>
      <c r="J72" s="47" t="str">
        <f>J71</f>
        <v>8. Mary Mac/TAS</v>
      </c>
      <c r="K72" s="48" t="str">
        <f>J72</f>
        <v>8. Mary Mac/TAS</v>
      </c>
      <c r="L72" s="48" t="s">
        <v>3</v>
      </c>
      <c r="M72" s="48" t="str">
        <f>J73</f>
        <v>11. TGS Black</v>
      </c>
      <c r="N72" s="49" t="str">
        <f>K76</f>
        <v>8. Mary Mac/TAS</v>
      </c>
      <c r="O72" s="49" t="s">
        <v>3</v>
      </c>
      <c r="P72" s="49" t="str">
        <f>M77</f>
        <v>15. TGS Blue</v>
      </c>
      <c r="Q72" s="50"/>
      <c r="R72" s="50" t="s">
        <v>127</v>
      </c>
      <c r="S72" s="50" t="s">
        <v>3</v>
      </c>
      <c r="T72" s="50" t="s">
        <v>128</v>
      </c>
    </row>
    <row r="73" spans="1:20" ht="17" x14ac:dyDescent="0.2">
      <c r="A73" s="43"/>
      <c r="B73" s="127" t="str">
        <f>'South West 7s Team List'!I11</f>
        <v xml:space="preserve">7. OLSCC </v>
      </c>
      <c r="C73" s="127" t="str">
        <f t="shared" si="5"/>
        <v xml:space="preserve">7. OLSCC </v>
      </c>
      <c r="D73" s="43"/>
      <c r="E73" s="46" t="str">
        <f>C76</f>
        <v>4. xxxxxx</v>
      </c>
      <c r="F73" s="46" t="s">
        <v>3</v>
      </c>
      <c r="G73" s="46" t="str">
        <f>C78</f>
        <v>8. Mary Mac/TAS</v>
      </c>
      <c r="H73" s="47" t="str">
        <f>E77</f>
        <v>4. xxxxxx</v>
      </c>
      <c r="I73" s="47" t="s">
        <v>3</v>
      </c>
      <c r="J73" s="47" t="str">
        <f>J70</f>
        <v>11. TGS Black</v>
      </c>
      <c r="K73" s="48" t="str">
        <f>J77</f>
        <v>13. TGS Green</v>
      </c>
      <c r="L73" s="48" t="s">
        <v>3</v>
      </c>
      <c r="M73" s="48" t="str">
        <f>J76</f>
        <v>15. TGS Blue</v>
      </c>
      <c r="N73" s="49" t="str">
        <f>K77</f>
        <v>11. TGS Black</v>
      </c>
      <c r="O73" s="49" t="s">
        <v>3</v>
      </c>
      <c r="P73" s="49" t="str">
        <f>M76</f>
        <v>13. TGS Green</v>
      </c>
      <c r="Q73" s="50"/>
      <c r="R73" s="50" t="s">
        <v>130</v>
      </c>
      <c r="S73" s="50" t="s">
        <v>3</v>
      </c>
      <c r="T73" s="50" t="s">
        <v>129</v>
      </c>
    </row>
    <row r="74" spans="1:20" ht="17" x14ac:dyDescent="0.2">
      <c r="A74" s="43"/>
      <c r="B74" s="127" t="str">
        <f>'South West 7s Team List'!I13</f>
        <v>9.St Marys Blue</v>
      </c>
      <c r="C74" s="127" t="str">
        <f t="shared" si="5"/>
        <v>9.St Marys Blue</v>
      </c>
      <c r="D74" s="43"/>
      <c r="E74" s="46" t="str">
        <f>E70</f>
        <v>1. Downlands</v>
      </c>
      <c r="F74" s="46" t="s">
        <v>3</v>
      </c>
      <c r="G74" s="46" t="str">
        <f>G73</f>
        <v>8. Mary Mac/TAS</v>
      </c>
      <c r="H74" s="47" t="str">
        <f>E74</f>
        <v>1. Downlands</v>
      </c>
      <c r="I74" s="47" t="s">
        <v>3</v>
      </c>
      <c r="J74" s="47" t="str">
        <f>G76</f>
        <v>13. TGS Green</v>
      </c>
      <c r="K74" s="48" t="str">
        <f>K70</f>
        <v>1. Downlands</v>
      </c>
      <c r="L74" s="48" t="s">
        <v>3</v>
      </c>
      <c r="M74" s="48" t="str">
        <f>M71</f>
        <v>4. xxxxxx</v>
      </c>
      <c r="N74" s="49" t="str">
        <f>K84</f>
        <v xml:space="preserve">7. OLSCC </v>
      </c>
      <c r="O74" s="49" t="s">
        <v>3</v>
      </c>
      <c r="P74" s="49" t="str">
        <f>K79</f>
        <v>3. Wilsonton State</v>
      </c>
      <c r="Q74" s="50"/>
      <c r="R74" s="50"/>
      <c r="S74" s="50" t="s">
        <v>3</v>
      </c>
      <c r="T74" s="50"/>
    </row>
    <row r="75" spans="1:20" ht="17" x14ac:dyDescent="0.2">
      <c r="A75" s="43"/>
      <c r="B75" s="127" t="str">
        <f>'South West 7s Team List'!I6</f>
        <v>2. HSSC</v>
      </c>
      <c r="C75" s="127" t="str">
        <f t="shared" si="5"/>
        <v>2. HSSC</v>
      </c>
      <c r="D75" s="43"/>
      <c r="E75" s="46" t="str">
        <f>E71</f>
        <v>5. St Josephs</v>
      </c>
      <c r="F75" s="46" t="s">
        <v>3</v>
      </c>
      <c r="G75" s="46" t="str">
        <f>G72</f>
        <v>11. TGS Black</v>
      </c>
      <c r="H75" s="47" t="str">
        <f>H71</f>
        <v>5. St Josephs</v>
      </c>
      <c r="I75" s="47" t="s">
        <v>3</v>
      </c>
      <c r="J75" s="47" t="str">
        <f>G77</f>
        <v>15. TGS Blue</v>
      </c>
      <c r="K75" s="48" t="str">
        <f>K71</f>
        <v>5. St Josephs</v>
      </c>
      <c r="L75" s="48" t="s">
        <v>3</v>
      </c>
      <c r="M75" s="48" t="str">
        <f>M70</f>
        <v>9.St Marys Blue</v>
      </c>
      <c r="N75" s="49" t="str">
        <f>M79</f>
        <v>2. HSSC</v>
      </c>
      <c r="O75" s="49" t="s">
        <v>3</v>
      </c>
      <c r="P75" s="49" t="str">
        <f>M83</f>
        <v>6. St Marys White</v>
      </c>
      <c r="Q75" s="50"/>
      <c r="R75" s="50"/>
      <c r="S75" s="50"/>
      <c r="T75" s="50"/>
    </row>
    <row r="76" spans="1:20" ht="17" x14ac:dyDescent="0.2">
      <c r="A76" s="43"/>
      <c r="B76" s="127" t="str">
        <f>'South West 7s Team List'!I8</f>
        <v>4. xxxxxx</v>
      </c>
      <c r="C76" s="127" t="str">
        <f t="shared" si="5"/>
        <v>4. xxxxxx</v>
      </c>
      <c r="D76" s="43"/>
      <c r="E76" s="46" t="str">
        <f>E72</f>
        <v>9.St Marys Blue</v>
      </c>
      <c r="F76" s="46" t="s">
        <v>3</v>
      </c>
      <c r="G76" s="46" t="str">
        <f>G71</f>
        <v>13. TGS Green</v>
      </c>
      <c r="H76" s="47" t="str">
        <f>H72</f>
        <v>9.St Marys Blue</v>
      </c>
      <c r="I76" s="47" t="s">
        <v>3</v>
      </c>
      <c r="J76" s="47" t="str">
        <f>J75</f>
        <v>15. TGS Blue</v>
      </c>
      <c r="K76" s="48" t="str">
        <f>K72</f>
        <v>8. Mary Mac/TAS</v>
      </c>
      <c r="L76" s="48" t="s">
        <v>3</v>
      </c>
      <c r="M76" s="48" t="str">
        <f>K73</f>
        <v>13. TGS Green</v>
      </c>
      <c r="N76" s="49" t="str">
        <f>K86</f>
        <v>12. TGS Red</v>
      </c>
      <c r="O76" s="49" t="s">
        <v>3</v>
      </c>
      <c r="P76" s="49" t="str">
        <f>M85</f>
        <v>14. TGS Maroon</v>
      </c>
      <c r="Q76" s="50" t="s">
        <v>65</v>
      </c>
      <c r="R76" s="50">
        <v>1</v>
      </c>
      <c r="S76" s="50" t="s">
        <v>3</v>
      </c>
      <c r="T76" s="50">
        <v>2</v>
      </c>
    </row>
    <row r="77" spans="1:20" ht="17" x14ac:dyDescent="0.2">
      <c r="A77" s="43"/>
      <c r="B77" s="127" t="str">
        <f>'South West 7s Team List'!I10</f>
        <v>6. St Marys White</v>
      </c>
      <c r="C77" s="127" t="str">
        <f t="shared" si="5"/>
        <v>6. St Marys White</v>
      </c>
      <c r="D77" s="43"/>
      <c r="E77" s="46" t="str">
        <f>E73</f>
        <v>4. xxxxxx</v>
      </c>
      <c r="F77" s="46" t="s">
        <v>3</v>
      </c>
      <c r="G77" s="46" t="str">
        <f>G70</f>
        <v>15. TGS Blue</v>
      </c>
      <c r="H77" s="47" t="str">
        <f>E77</f>
        <v>4. xxxxxx</v>
      </c>
      <c r="I77" s="47" t="s">
        <v>3</v>
      </c>
      <c r="J77" s="47" t="str">
        <f>J74</f>
        <v>13. TGS Green</v>
      </c>
      <c r="K77" s="48" t="str">
        <f>C80</f>
        <v>11. TGS Black</v>
      </c>
      <c r="L77" s="48" t="s">
        <v>3</v>
      </c>
      <c r="M77" s="48" t="str">
        <f>M73</f>
        <v>15. TGS Blue</v>
      </c>
      <c r="N77" s="49" t="str">
        <f>K81</f>
        <v>10.Wilsonton SH</v>
      </c>
      <c r="O77" s="49" t="s">
        <v>3</v>
      </c>
      <c r="P77" s="49" t="str">
        <f>M86</f>
        <v>16. xxxxxxx</v>
      </c>
      <c r="Q77" s="50" t="s">
        <v>35</v>
      </c>
      <c r="R77" s="50">
        <v>3</v>
      </c>
      <c r="S77" s="50" t="s">
        <v>3</v>
      </c>
      <c r="T77" s="50">
        <v>4</v>
      </c>
    </row>
    <row r="78" spans="1:20" ht="17" x14ac:dyDescent="0.2">
      <c r="A78" s="43"/>
      <c r="B78" s="127" t="str">
        <f>'South West 7s Team List'!I12</f>
        <v>8. Mary Mac/TAS</v>
      </c>
      <c r="C78" s="127" t="str">
        <f t="shared" si="5"/>
        <v>8. Mary Mac/TAS</v>
      </c>
      <c r="D78" s="43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50" t="s">
        <v>34</v>
      </c>
      <c r="R78" s="50">
        <v>5</v>
      </c>
      <c r="S78" s="50" t="s">
        <v>3</v>
      </c>
      <c r="T78" s="50">
        <v>6</v>
      </c>
    </row>
    <row r="79" spans="1:20" ht="17" x14ac:dyDescent="0.2">
      <c r="A79" s="43"/>
      <c r="B79" s="127" t="str">
        <f>'South West 7s Team List'!I14</f>
        <v>10.Wilsonton SH</v>
      </c>
      <c r="C79" s="127" t="str">
        <f t="shared" si="5"/>
        <v>10.Wilsonton SH</v>
      </c>
      <c r="D79" s="43"/>
      <c r="E79" s="46" t="str">
        <f>C71</f>
        <v>3. Wilsonton State</v>
      </c>
      <c r="F79" s="46" t="s">
        <v>3</v>
      </c>
      <c r="G79" s="46" t="str">
        <f>C85</f>
        <v>16. xxxxxxx</v>
      </c>
      <c r="H79" s="47" t="str">
        <f>E83</f>
        <v>3. Wilsonton State</v>
      </c>
      <c r="I79" s="47" t="s">
        <v>3</v>
      </c>
      <c r="J79" s="47" t="str">
        <f>G84</f>
        <v>12. TGS Red</v>
      </c>
      <c r="K79" s="48" t="str">
        <f>H83</f>
        <v>3. Wilsonton State</v>
      </c>
      <c r="L79" s="48" t="s">
        <v>3</v>
      </c>
      <c r="M79" s="48" t="str">
        <f>H85</f>
        <v>2. HSSC</v>
      </c>
      <c r="N79" s="49" t="s">
        <v>107</v>
      </c>
      <c r="O79" s="49" t="s">
        <v>3</v>
      </c>
      <c r="P79" s="49" t="s">
        <v>111</v>
      </c>
      <c r="Q79" s="50" t="s">
        <v>33</v>
      </c>
      <c r="R79" s="50">
        <v>7</v>
      </c>
      <c r="S79" s="50" t="s">
        <v>3</v>
      </c>
      <c r="T79" s="50">
        <v>8</v>
      </c>
    </row>
    <row r="80" spans="1:20" ht="17" x14ac:dyDescent="0.2">
      <c r="A80" s="43"/>
      <c r="B80" s="127" t="str">
        <f>'South West 7s Team List'!I15</f>
        <v>11. TGS Black</v>
      </c>
      <c r="C80" s="127" t="str">
        <f>B80</f>
        <v>11. TGS Black</v>
      </c>
      <c r="D80" s="43"/>
      <c r="E80" s="46" t="str">
        <f>C73</f>
        <v xml:space="preserve">7. OLSCC </v>
      </c>
      <c r="F80" s="46" t="s">
        <v>3</v>
      </c>
      <c r="G80" s="46" t="str">
        <f>C83</f>
        <v>14. TGS Maroon</v>
      </c>
      <c r="H80" s="47" t="str">
        <f>E84</f>
        <v xml:space="preserve">7. OLSCC </v>
      </c>
      <c r="I80" s="47" t="s">
        <v>3</v>
      </c>
      <c r="J80" s="47" t="str">
        <f>G83</f>
        <v>10.Wilsonton SH</v>
      </c>
      <c r="K80" s="48" t="str">
        <f>H84</f>
        <v xml:space="preserve">7. OLSCC </v>
      </c>
      <c r="L80" s="48" t="s">
        <v>3</v>
      </c>
      <c r="M80" s="48" t="str">
        <f>H86</f>
        <v>6. St Marys White</v>
      </c>
      <c r="N80" s="49" t="s">
        <v>108</v>
      </c>
      <c r="O80" s="49" t="s">
        <v>3</v>
      </c>
      <c r="P80" s="49" t="s">
        <v>112</v>
      </c>
      <c r="Q80" s="50" t="s">
        <v>32</v>
      </c>
      <c r="R80" s="50">
        <v>9</v>
      </c>
      <c r="S80" s="50" t="s">
        <v>3</v>
      </c>
      <c r="T80" s="50">
        <v>10</v>
      </c>
    </row>
    <row r="81" spans="1:20" ht="17" x14ac:dyDescent="0.2">
      <c r="A81" s="43"/>
      <c r="B81" s="127" t="str">
        <f>'South West 7s Team List'!I16</f>
        <v>12. TGS Red</v>
      </c>
      <c r="C81" s="127" t="str">
        <f t="shared" ref="C81:C85" si="6">B81</f>
        <v>12. TGS Red</v>
      </c>
      <c r="D81" s="43"/>
      <c r="E81" s="46" t="str">
        <f>C75</f>
        <v>2. HSSC</v>
      </c>
      <c r="F81" s="46" t="s">
        <v>3</v>
      </c>
      <c r="G81" s="46" t="str">
        <f>C81</f>
        <v>12. TGS Red</v>
      </c>
      <c r="H81" s="47" t="str">
        <f>E85</f>
        <v>2. HSSC</v>
      </c>
      <c r="I81" s="47" t="s">
        <v>3</v>
      </c>
      <c r="J81" s="47" t="str">
        <f>J80</f>
        <v>10.Wilsonton SH</v>
      </c>
      <c r="K81" s="48" t="str">
        <f>J81</f>
        <v>10.Wilsonton SH</v>
      </c>
      <c r="L81" s="48" t="s">
        <v>3</v>
      </c>
      <c r="M81" s="48" t="str">
        <f>J82</f>
        <v>12. TGS Red</v>
      </c>
      <c r="N81" s="49" t="s">
        <v>109</v>
      </c>
      <c r="O81" s="49" t="s">
        <v>3</v>
      </c>
      <c r="P81" s="49" t="s">
        <v>113</v>
      </c>
      <c r="Q81" s="50"/>
      <c r="R81" s="50">
        <v>11</v>
      </c>
      <c r="S81" s="50" t="s">
        <v>3</v>
      </c>
      <c r="T81" s="50">
        <v>12</v>
      </c>
    </row>
    <row r="82" spans="1:20" ht="17" x14ac:dyDescent="0.2">
      <c r="A82" s="43"/>
      <c r="B82" s="127" t="str">
        <f>'South West 7s Team List'!I17</f>
        <v>13. TGS Green</v>
      </c>
      <c r="C82" s="127" t="str">
        <f t="shared" si="6"/>
        <v>13. TGS Green</v>
      </c>
      <c r="D82" s="43"/>
      <c r="E82" s="46" t="str">
        <f>C77</f>
        <v>6. St Marys White</v>
      </c>
      <c r="F82" s="46" t="s">
        <v>3</v>
      </c>
      <c r="G82" s="46" t="str">
        <f>C79</f>
        <v>10.Wilsonton SH</v>
      </c>
      <c r="H82" s="47" t="str">
        <f>E86</f>
        <v>6. St Marys White</v>
      </c>
      <c r="I82" s="47" t="s">
        <v>3</v>
      </c>
      <c r="J82" s="47" t="str">
        <f>J79</f>
        <v>12. TGS Red</v>
      </c>
      <c r="K82" s="48" t="str">
        <f>J86</f>
        <v>14. TGS Maroon</v>
      </c>
      <c r="L82" s="48" t="s">
        <v>3</v>
      </c>
      <c r="M82" s="48" t="str">
        <f>J85</f>
        <v>16. xxxxxxx</v>
      </c>
      <c r="N82" s="49" t="s">
        <v>110</v>
      </c>
      <c r="O82" s="49" t="s">
        <v>3</v>
      </c>
      <c r="P82" s="49" t="s">
        <v>114</v>
      </c>
      <c r="Q82" s="50"/>
      <c r="R82" s="50">
        <v>13</v>
      </c>
      <c r="S82" s="50" t="s">
        <v>3</v>
      </c>
      <c r="T82" s="50">
        <v>14</v>
      </c>
    </row>
    <row r="83" spans="1:20" ht="17" x14ac:dyDescent="0.2">
      <c r="A83" s="43"/>
      <c r="B83" s="127" t="str">
        <f>'South West 7s Team List'!I18</f>
        <v>14. TGS Maroon</v>
      </c>
      <c r="C83" s="127" t="str">
        <f t="shared" si="6"/>
        <v>14. TGS Maroon</v>
      </c>
      <c r="D83" s="43"/>
      <c r="E83" s="46" t="str">
        <f>E79</f>
        <v>3. Wilsonton State</v>
      </c>
      <c r="F83" s="46" t="s">
        <v>3</v>
      </c>
      <c r="G83" s="46" t="str">
        <f>G82</f>
        <v>10.Wilsonton SH</v>
      </c>
      <c r="H83" s="47" t="str">
        <f>E83</f>
        <v>3. Wilsonton State</v>
      </c>
      <c r="I83" s="47" t="s">
        <v>3</v>
      </c>
      <c r="J83" s="47" t="str">
        <f>G85</f>
        <v>14. TGS Maroon</v>
      </c>
      <c r="K83" s="48" t="str">
        <f>K79</f>
        <v>3. Wilsonton State</v>
      </c>
      <c r="L83" s="48" t="s">
        <v>3</v>
      </c>
      <c r="M83" s="48" t="str">
        <f>M80</f>
        <v>6. St Marys White</v>
      </c>
      <c r="N83" s="49" t="s">
        <v>115</v>
      </c>
      <c r="O83" s="49" t="s">
        <v>3</v>
      </c>
      <c r="P83" s="49" t="s">
        <v>119</v>
      </c>
      <c r="Q83" s="50"/>
      <c r="R83" s="51">
        <v>15</v>
      </c>
      <c r="S83" s="50" t="s">
        <v>3</v>
      </c>
      <c r="T83" s="51">
        <v>16</v>
      </c>
    </row>
    <row r="84" spans="1:20" ht="17" x14ac:dyDescent="0.2">
      <c r="A84" s="43"/>
      <c r="B84" s="127" t="str">
        <f>'South West 7s Team List'!I19</f>
        <v>15. TGS Blue</v>
      </c>
      <c r="C84" s="127" t="str">
        <f t="shared" si="6"/>
        <v>15. TGS Blue</v>
      </c>
      <c r="D84" s="43"/>
      <c r="E84" s="46" t="str">
        <f>E80</f>
        <v xml:space="preserve">7. OLSCC </v>
      </c>
      <c r="F84" s="46" t="s">
        <v>3</v>
      </c>
      <c r="G84" s="46" t="str">
        <f>G81</f>
        <v>12. TGS Red</v>
      </c>
      <c r="H84" s="47" t="str">
        <f>H80</f>
        <v xml:space="preserve">7. OLSCC </v>
      </c>
      <c r="I84" s="47" t="s">
        <v>3</v>
      </c>
      <c r="J84" s="47" t="str">
        <f>G86</f>
        <v>16. xxxxxxx</v>
      </c>
      <c r="K84" s="48" t="str">
        <f>K80</f>
        <v xml:space="preserve">7. OLSCC </v>
      </c>
      <c r="L84" s="48" t="s">
        <v>3</v>
      </c>
      <c r="M84" s="48" t="str">
        <f>M79</f>
        <v>2. HSSC</v>
      </c>
      <c r="N84" s="49" t="s">
        <v>116</v>
      </c>
      <c r="O84" s="49" t="s">
        <v>3</v>
      </c>
      <c r="P84" s="49" t="s">
        <v>120</v>
      </c>
      <c r="Q84" s="50"/>
      <c r="R84" s="50"/>
      <c r="S84" s="50"/>
      <c r="T84" s="50"/>
    </row>
    <row r="85" spans="1:20" ht="17" x14ac:dyDescent="0.2">
      <c r="A85" s="43"/>
      <c r="B85" s="127" t="str">
        <f>'South West 7s Team List'!I20</f>
        <v>16. xxxxxxx</v>
      </c>
      <c r="C85" s="127" t="str">
        <f t="shared" si="6"/>
        <v>16. xxxxxxx</v>
      </c>
      <c r="D85" s="43"/>
      <c r="E85" s="46" t="str">
        <f>E81</f>
        <v>2. HSSC</v>
      </c>
      <c r="F85" s="46" t="s">
        <v>3</v>
      </c>
      <c r="G85" s="46" t="str">
        <f>G80</f>
        <v>14. TGS Maroon</v>
      </c>
      <c r="H85" s="47" t="str">
        <f>H81</f>
        <v>2. HSSC</v>
      </c>
      <c r="I85" s="47" t="s">
        <v>3</v>
      </c>
      <c r="J85" s="47" t="str">
        <f>J84</f>
        <v>16. xxxxxxx</v>
      </c>
      <c r="K85" s="48" t="str">
        <f>K81</f>
        <v>10.Wilsonton SH</v>
      </c>
      <c r="L85" s="48" t="s">
        <v>3</v>
      </c>
      <c r="M85" s="48" t="str">
        <f>K82</f>
        <v>14. TGS Maroon</v>
      </c>
      <c r="N85" s="49" t="s">
        <v>117</v>
      </c>
      <c r="O85" s="49" t="s">
        <v>3</v>
      </c>
      <c r="P85" s="49" t="s">
        <v>121</v>
      </c>
      <c r="Q85" s="50"/>
      <c r="R85" s="50"/>
      <c r="S85" s="50"/>
      <c r="T85" s="50"/>
    </row>
    <row r="86" spans="1:20" ht="17" x14ac:dyDescent="0.2">
      <c r="A86" s="43"/>
      <c r="B86" s="127"/>
      <c r="C86" s="127"/>
      <c r="D86" s="43"/>
      <c r="E86" s="135" t="str">
        <f>E82</f>
        <v>6. St Marys White</v>
      </c>
      <c r="F86" s="135" t="s">
        <v>3</v>
      </c>
      <c r="G86" s="135" t="str">
        <f>G79</f>
        <v>16. xxxxxxx</v>
      </c>
      <c r="H86" s="136" t="str">
        <f>E86</f>
        <v>6. St Marys White</v>
      </c>
      <c r="I86" s="136" t="s">
        <v>3</v>
      </c>
      <c r="J86" s="136" t="str">
        <f>J83</f>
        <v>14. TGS Maroon</v>
      </c>
      <c r="K86" s="137" t="str">
        <f>J82</f>
        <v>12. TGS Red</v>
      </c>
      <c r="L86" s="137" t="s">
        <v>3</v>
      </c>
      <c r="M86" s="137" t="str">
        <f>M82</f>
        <v>16. xxxxxxx</v>
      </c>
      <c r="N86" s="138" t="s">
        <v>118</v>
      </c>
      <c r="O86" s="138" t="s">
        <v>3</v>
      </c>
      <c r="P86" s="138" t="s">
        <v>122</v>
      </c>
      <c r="Q86" s="42"/>
      <c r="R86" s="42"/>
      <c r="S86" s="42"/>
      <c r="T86" s="42"/>
    </row>
    <row r="87" spans="1:20" ht="17" x14ac:dyDescent="0.2">
      <c r="A87" s="43"/>
      <c r="B87" s="127"/>
      <c r="C87" s="127"/>
      <c r="D87" s="43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17" x14ac:dyDescent="0.2">
      <c r="A88" s="43"/>
      <c r="B88" s="127"/>
      <c r="C88" s="127"/>
      <c r="D88" s="43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17" x14ac:dyDescent="0.2">
      <c r="A89" s="43"/>
      <c r="B89" s="127"/>
      <c r="C89" s="127"/>
      <c r="D89" s="42"/>
      <c r="E89" s="163" t="s">
        <v>6</v>
      </c>
      <c r="F89" s="163"/>
      <c r="G89" s="163"/>
      <c r="H89" s="163" t="s">
        <v>7</v>
      </c>
      <c r="I89" s="163"/>
      <c r="J89" s="163"/>
      <c r="K89" s="163" t="s">
        <v>8</v>
      </c>
      <c r="L89" s="163"/>
      <c r="M89" s="163"/>
      <c r="N89" s="163" t="s">
        <v>9</v>
      </c>
      <c r="O89" s="163"/>
      <c r="P89" s="163"/>
      <c r="Q89" s="43"/>
      <c r="R89" s="163" t="s">
        <v>31</v>
      </c>
      <c r="S89" s="163"/>
      <c r="T89" s="163"/>
    </row>
    <row r="90" spans="1:20" ht="17" x14ac:dyDescent="0.2">
      <c r="A90" s="43"/>
      <c r="B90" s="127"/>
      <c r="C90" s="127"/>
      <c r="D90" s="42" t="s">
        <v>39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3"/>
      <c r="R90" s="44"/>
      <c r="S90" s="44"/>
      <c r="T90" s="44"/>
    </row>
    <row r="91" spans="1:20" ht="17" x14ac:dyDescent="0.2">
      <c r="A91" s="43"/>
      <c r="B91" s="129" t="str">
        <f>'South West 7s Team List'!K5</f>
        <v>1. Downlands</v>
      </c>
      <c r="C91" s="127" t="str">
        <f>B91</f>
        <v>1. Downlands</v>
      </c>
      <c r="D91" s="45" t="s">
        <v>70</v>
      </c>
      <c r="E91" s="46" t="str">
        <f>C91</f>
        <v>1. Downlands</v>
      </c>
      <c r="F91" s="46" t="s">
        <v>3</v>
      </c>
      <c r="G91" s="46" t="str">
        <f>C92</f>
        <v>2. Glennie</v>
      </c>
      <c r="H91" s="47" t="str">
        <f>C91</f>
        <v>1. Downlands</v>
      </c>
      <c r="I91" s="47" t="s">
        <v>3</v>
      </c>
      <c r="J91" s="47" t="str">
        <f>C93</f>
        <v>5. Concordia</v>
      </c>
      <c r="K91" s="48" t="str">
        <f>C91</f>
        <v>1. Downlands</v>
      </c>
      <c r="L91" s="48" t="s">
        <v>3</v>
      </c>
      <c r="M91" s="48" t="str">
        <f>C96</f>
        <v>3. Fairholme</v>
      </c>
      <c r="N91" s="49" t="str">
        <f>C92</f>
        <v>2. Glennie</v>
      </c>
      <c r="O91" s="49" t="s">
        <v>3</v>
      </c>
      <c r="P91" s="49" t="str">
        <f>C96</f>
        <v>3. Fairholme</v>
      </c>
      <c r="Q91" s="50"/>
      <c r="R91" s="52" t="str">
        <f>C91</f>
        <v>1. Downlands</v>
      </c>
      <c r="S91" s="52" t="s">
        <v>3</v>
      </c>
      <c r="T91" s="52" t="str">
        <f>C100</f>
        <v>10.xxxxxxx</v>
      </c>
    </row>
    <row r="92" spans="1:20" ht="17" x14ac:dyDescent="0.2">
      <c r="A92" s="43"/>
      <c r="B92" s="129" t="str">
        <f>'South West 7s Team List'!K6</f>
        <v>2. Glennie</v>
      </c>
      <c r="C92" s="127" t="str">
        <f t="shared" ref="C92:C100" si="7">B92</f>
        <v>2. Glennie</v>
      </c>
      <c r="D92" s="42" t="s">
        <v>66</v>
      </c>
      <c r="E92" s="46" t="str">
        <f>C93</f>
        <v>5. Concordia</v>
      </c>
      <c r="F92" s="46" t="s">
        <v>3</v>
      </c>
      <c r="G92" s="46" t="str">
        <f>C94</f>
        <v>7. St Josephs</v>
      </c>
      <c r="H92" s="47" t="str">
        <f>C92</f>
        <v>2. Glennie</v>
      </c>
      <c r="I92" s="47" t="s">
        <v>3</v>
      </c>
      <c r="J92" s="47" t="str">
        <f>C95</f>
        <v>9.xxxxxxx</v>
      </c>
      <c r="K92" s="48" t="str">
        <f>C92</f>
        <v>2. Glennie</v>
      </c>
      <c r="L92" s="48" t="s">
        <v>3</v>
      </c>
      <c r="M92" s="48" t="str">
        <f>C97</f>
        <v>4. TAS</v>
      </c>
      <c r="N92" s="49" t="str">
        <f>C93</f>
        <v>5. Concordia</v>
      </c>
      <c r="O92" s="49" t="s">
        <v>3</v>
      </c>
      <c r="P92" s="49" t="str">
        <f>C100</f>
        <v>10.xxxxxxx</v>
      </c>
      <c r="Q92" s="50"/>
      <c r="R92" s="52" t="str">
        <f>C92</f>
        <v>2. Glennie</v>
      </c>
      <c r="S92" s="52" t="s">
        <v>3</v>
      </c>
      <c r="T92" s="52" t="str">
        <f>C99</f>
        <v>8.OLSCC</v>
      </c>
    </row>
    <row r="93" spans="1:20" ht="17" x14ac:dyDescent="0.2">
      <c r="A93" s="43"/>
      <c r="B93" s="129" t="str">
        <f>'South West 7s Team List'!K9</f>
        <v>5. Concordia</v>
      </c>
      <c r="C93" s="127" t="str">
        <f t="shared" si="7"/>
        <v>5. Concordia</v>
      </c>
      <c r="D93" s="43"/>
      <c r="E93" s="46" t="str">
        <f>C95</f>
        <v>9.xxxxxxx</v>
      </c>
      <c r="F93" s="46" t="s">
        <v>3</v>
      </c>
      <c r="G93" s="46" t="str">
        <f>C91</f>
        <v>1. Downlands</v>
      </c>
      <c r="H93" s="47" t="str">
        <f>C94</f>
        <v>7. St Josephs</v>
      </c>
      <c r="I93" s="47" t="s">
        <v>3</v>
      </c>
      <c r="J93" s="47" t="str">
        <f>C91</f>
        <v>1. Downlands</v>
      </c>
      <c r="K93" s="48" t="str">
        <f>C93</f>
        <v>5. Concordia</v>
      </c>
      <c r="L93" s="48" t="s">
        <v>3</v>
      </c>
      <c r="M93" s="48" t="str">
        <f>C98</f>
        <v>6. HSSC</v>
      </c>
      <c r="N93" s="49" t="str">
        <f>C94</f>
        <v>7. St Josephs</v>
      </c>
      <c r="O93" s="49" t="s">
        <v>3</v>
      </c>
      <c r="P93" s="49" t="str">
        <f>C98</f>
        <v>6. HSSC</v>
      </c>
      <c r="Q93" s="50"/>
      <c r="R93" s="52" t="str">
        <f>C93</f>
        <v>5. Concordia</v>
      </c>
      <c r="S93" s="52" t="s">
        <v>3</v>
      </c>
      <c r="T93" s="52" t="str">
        <f>C96</f>
        <v>3. Fairholme</v>
      </c>
    </row>
    <row r="94" spans="1:20" ht="17" x14ac:dyDescent="0.2">
      <c r="A94" s="43"/>
      <c r="B94" s="129" t="str">
        <f>'South West 7s Team List'!K11</f>
        <v>7. St Josephs</v>
      </c>
      <c r="C94" s="127" t="str">
        <f t="shared" si="7"/>
        <v>7. St Josephs</v>
      </c>
      <c r="D94" s="43"/>
      <c r="E94" s="46" t="str">
        <f>C92</f>
        <v>2. Glennie</v>
      </c>
      <c r="F94" s="46" t="s">
        <v>3</v>
      </c>
      <c r="G94" s="46" t="str">
        <f>C93</f>
        <v>5. Concordia</v>
      </c>
      <c r="H94" s="47" t="str">
        <f>C92</f>
        <v>2. Glennie</v>
      </c>
      <c r="I94" s="47" t="s">
        <v>3</v>
      </c>
      <c r="J94" s="47" t="str">
        <f>C94</f>
        <v>7. St Josephs</v>
      </c>
      <c r="K94" s="48" t="str">
        <f>C94</f>
        <v>7. St Josephs</v>
      </c>
      <c r="L94" s="48" t="s">
        <v>3</v>
      </c>
      <c r="M94" s="48" t="str">
        <f>C99</f>
        <v>8.OLSCC</v>
      </c>
      <c r="N94" s="49" t="str">
        <f>C91</f>
        <v>1. Downlands</v>
      </c>
      <c r="O94" s="49" t="s">
        <v>3</v>
      </c>
      <c r="P94" s="49" t="str">
        <f>C99</f>
        <v>8.OLSCC</v>
      </c>
      <c r="Q94" s="50"/>
      <c r="R94" s="52" t="str">
        <f>C94</f>
        <v>7. St Josephs</v>
      </c>
      <c r="S94" s="52" t="s">
        <v>3</v>
      </c>
      <c r="T94" s="52" t="str">
        <f>C97</f>
        <v>4. TAS</v>
      </c>
    </row>
    <row r="95" spans="1:20" ht="17" x14ac:dyDescent="0.2">
      <c r="A95" s="43"/>
      <c r="B95" s="129" t="str">
        <f>'South West 7s Team List'!K13</f>
        <v>9.xxxxxxx</v>
      </c>
      <c r="C95" s="127" t="str">
        <f t="shared" si="7"/>
        <v>9.xxxxxxx</v>
      </c>
      <c r="D95" s="43"/>
      <c r="E95" s="46" t="str">
        <f>C94</f>
        <v>7. St Josephs</v>
      </c>
      <c r="F95" s="46" t="s">
        <v>3</v>
      </c>
      <c r="G95" s="46" t="str">
        <f>C95</f>
        <v>9.xxxxxxx</v>
      </c>
      <c r="H95" s="47" t="str">
        <f>C95</f>
        <v>9.xxxxxxx</v>
      </c>
      <c r="I95" s="47" t="s">
        <v>3</v>
      </c>
      <c r="J95" s="47" t="str">
        <f>C93</f>
        <v>5. Concordia</v>
      </c>
      <c r="K95" s="48" t="str">
        <f>C95</f>
        <v>9.xxxxxxx</v>
      </c>
      <c r="L95" s="48" t="s">
        <v>3</v>
      </c>
      <c r="M95" s="48" t="str">
        <f>C100</f>
        <v>10.xxxxxxx</v>
      </c>
      <c r="N95" s="49" t="str">
        <f>C97</f>
        <v>4. TAS</v>
      </c>
      <c r="O95" s="49" t="s">
        <v>3</v>
      </c>
      <c r="P95" s="49" t="str">
        <f>C95</f>
        <v>9.xxxxxxx</v>
      </c>
      <c r="Q95" s="50"/>
      <c r="R95" s="52" t="str">
        <f>C95</f>
        <v>9.xxxxxxx</v>
      </c>
      <c r="S95" s="52" t="s">
        <v>3</v>
      </c>
      <c r="T95" s="52" t="str">
        <f>C98</f>
        <v>6. HSSC</v>
      </c>
    </row>
    <row r="96" spans="1:20" ht="17" x14ac:dyDescent="0.2">
      <c r="A96" s="43"/>
      <c r="B96" s="129" t="str">
        <f>'South West 7s Team List'!K7</f>
        <v>3. Fairholme</v>
      </c>
      <c r="C96" s="127" t="str">
        <f t="shared" si="7"/>
        <v>3. Fairholme</v>
      </c>
      <c r="D96" s="43"/>
      <c r="E96" s="46"/>
      <c r="F96" s="46"/>
      <c r="G96" s="46"/>
      <c r="H96" s="47"/>
      <c r="I96" s="47"/>
      <c r="J96" s="47"/>
      <c r="K96" s="48"/>
      <c r="L96" s="48"/>
      <c r="M96" s="48"/>
      <c r="N96" s="49"/>
      <c r="O96" s="49"/>
      <c r="P96" s="49"/>
      <c r="Q96" s="50"/>
      <c r="R96" s="52"/>
      <c r="S96" s="52"/>
      <c r="T96" s="52"/>
    </row>
    <row r="97" spans="1:20" ht="17" x14ac:dyDescent="0.2">
      <c r="A97" s="43"/>
      <c r="B97" s="129" t="str">
        <f>'South West 7s Team List'!K8</f>
        <v>4. TAS</v>
      </c>
      <c r="C97" s="127" t="str">
        <f t="shared" si="7"/>
        <v>4. TAS</v>
      </c>
      <c r="D97" s="43"/>
      <c r="E97" s="46" t="str">
        <f>C96</f>
        <v>3. Fairholme</v>
      </c>
      <c r="F97" s="46" t="s">
        <v>3</v>
      </c>
      <c r="G97" s="46" t="str">
        <f>C97</f>
        <v>4. TAS</v>
      </c>
      <c r="H97" s="47" t="str">
        <f>C96</f>
        <v>3. Fairholme</v>
      </c>
      <c r="I97" s="47" t="s">
        <v>3</v>
      </c>
      <c r="J97" s="47" t="str">
        <f>C98</f>
        <v>6. HSSC</v>
      </c>
      <c r="K97" s="48" t="str">
        <f>C91</f>
        <v>1. Downlands</v>
      </c>
      <c r="L97" s="48" t="s">
        <v>3</v>
      </c>
      <c r="M97" s="48" t="str">
        <f>C97</f>
        <v>4. TAS</v>
      </c>
      <c r="N97" s="49" t="str">
        <f>C99</f>
        <v>8.OLSCC</v>
      </c>
      <c r="O97" s="49" t="s">
        <v>3</v>
      </c>
      <c r="P97" s="49" t="str">
        <f>C95</f>
        <v>9.xxxxxxx</v>
      </c>
      <c r="Q97" s="50" t="s">
        <v>65</v>
      </c>
      <c r="R97" s="52">
        <v>9</v>
      </c>
      <c r="S97" s="52" t="s">
        <v>3</v>
      </c>
      <c r="T97" s="52">
        <v>10</v>
      </c>
    </row>
    <row r="98" spans="1:20" ht="17" x14ac:dyDescent="0.2">
      <c r="A98" s="43"/>
      <c r="B98" s="129" t="str">
        <f>'South West 7s Team List'!K10</f>
        <v>6. HSSC</v>
      </c>
      <c r="C98" s="127" t="str">
        <f t="shared" si="7"/>
        <v>6. HSSC</v>
      </c>
      <c r="D98" s="43"/>
      <c r="E98" s="46" t="str">
        <f>C98</f>
        <v>6. HSSC</v>
      </c>
      <c r="F98" s="46" t="s">
        <v>3</v>
      </c>
      <c r="G98" s="46" t="str">
        <f>C99</f>
        <v>8.OLSCC</v>
      </c>
      <c r="H98" s="47" t="str">
        <f>C97</f>
        <v>4. TAS</v>
      </c>
      <c r="I98" s="47" t="s">
        <v>3</v>
      </c>
      <c r="J98" s="47" t="str">
        <f>C99</f>
        <v>8.OLSCC</v>
      </c>
      <c r="K98" s="48" t="str">
        <f>C92</f>
        <v>2. Glennie</v>
      </c>
      <c r="L98" s="48" t="s">
        <v>3</v>
      </c>
      <c r="M98" s="48" t="str">
        <f>C98</f>
        <v>6. HSSC</v>
      </c>
      <c r="N98" s="49" t="str">
        <f>C98</f>
        <v>6. HSSC</v>
      </c>
      <c r="O98" s="49" t="s">
        <v>3</v>
      </c>
      <c r="P98" s="49" t="str">
        <f>C91</f>
        <v>1. Downlands</v>
      </c>
      <c r="Q98" s="50" t="s">
        <v>35</v>
      </c>
      <c r="R98" s="52">
        <v>7</v>
      </c>
      <c r="S98" s="52" t="s">
        <v>3</v>
      </c>
      <c r="T98" s="52">
        <v>8</v>
      </c>
    </row>
    <row r="99" spans="1:20" ht="17" x14ac:dyDescent="0.2">
      <c r="A99" s="43"/>
      <c r="B99" s="129" t="str">
        <f>'South West 7s Team List'!K12</f>
        <v>8.OLSCC</v>
      </c>
      <c r="C99" s="127" t="str">
        <f t="shared" si="7"/>
        <v>8.OLSCC</v>
      </c>
      <c r="D99" s="43"/>
      <c r="E99" s="46" t="str">
        <f>C100</f>
        <v>10.xxxxxxx</v>
      </c>
      <c r="F99" s="46" t="s">
        <v>3</v>
      </c>
      <c r="G99" s="46" t="str">
        <f>C96</f>
        <v>3. Fairholme</v>
      </c>
      <c r="H99" s="47" t="str">
        <f>C99</f>
        <v>8.OLSCC</v>
      </c>
      <c r="I99" s="47" t="s">
        <v>3</v>
      </c>
      <c r="J99" s="47" t="str">
        <f>C96</f>
        <v>3. Fairholme</v>
      </c>
      <c r="K99" s="48" t="str">
        <f>C93</f>
        <v>5. Concordia</v>
      </c>
      <c r="L99" s="48" t="s">
        <v>3</v>
      </c>
      <c r="M99" s="48" t="str">
        <f>C99</f>
        <v>8.OLSCC</v>
      </c>
      <c r="N99" s="49" t="str">
        <f>C100</f>
        <v>10.xxxxxxx</v>
      </c>
      <c r="O99" s="49" t="s">
        <v>3</v>
      </c>
      <c r="P99" s="49" t="str">
        <f>C92</f>
        <v>2. Glennie</v>
      </c>
      <c r="Q99" s="50" t="s">
        <v>34</v>
      </c>
      <c r="R99" s="52">
        <v>5</v>
      </c>
      <c r="S99" s="52" t="s">
        <v>3</v>
      </c>
      <c r="T99" s="52">
        <v>6</v>
      </c>
    </row>
    <row r="100" spans="1:20" ht="17" x14ac:dyDescent="0.2">
      <c r="A100" s="43"/>
      <c r="B100" s="129" t="str">
        <f>'South West 7s Team List'!K14</f>
        <v>10.xxxxxxx</v>
      </c>
      <c r="C100" s="127" t="str">
        <f t="shared" si="7"/>
        <v>10.xxxxxxx</v>
      </c>
      <c r="D100" s="43"/>
      <c r="E100" s="46" t="str">
        <f>C97</f>
        <v>4. TAS</v>
      </c>
      <c r="F100" s="46" t="s">
        <v>3</v>
      </c>
      <c r="G100" s="46" t="str">
        <f>C98</f>
        <v>6. HSSC</v>
      </c>
      <c r="H100" s="47" t="str">
        <f>C100</f>
        <v>10.xxxxxxx</v>
      </c>
      <c r="I100" s="47" t="s">
        <v>3</v>
      </c>
      <c r="J100" s="47" t="str">
        <f>C97</f>
        <v>4. TAS</v>
      </c>
      <c r="K100" s="48" t="str">
        <f>C94</f>
        <v>7. St Josephs</v>
      </c>
      <c r="L100" s="48" t="s">
        <v>3</v>
      </c>
      <c r="M100" s="48" t="str">
        <f>C100</f>
        <v>10.xxxxxxx</v>
      </c>
      <c r="N100" s="49" t="str">
        <f>C97</f>
        <v>4. TAS</v>
      </c>
      <c r="O100" s="49" t="s">
        <v>3</v>
      </c>
      <c r="P100" s="49" t="str">
        <f>C93</f>
        <v>5. Concordia</v>
      </c>
      <c r="Q100" s="50" t="s">
        <v>33</v>
      </c>
      <c r="R100" s="52">
        <v>3</v>
      </c>
      <c r="S100" s="52" t="s">
        <v>3</v>
      </c>
      <c r="T100" s="52">
        <v>4</v>
      </c>
    </row>
    <row r="101" spans="1:20" ht="17" x14ac:dyDescent="0.2">
      <c r="A101" s="43"/>
      <c r="B101" s="127"/>
      <c r="C101" s="127"/>
      <c r="D101" s="43"/>
      <c r="E101" s="46" t="str">
        <f>C99</f>
        <v>8.OLSCC</v>
      </c>
      <c r="F101" s="46" t="s">
        <v>3</v>
      </c>
      <c r="G101" s="46" t="str">
        <f>C100</f>
        <v>10.xxxxxxx</v>
      </c>
      <c r="H101" s="47" t="str">
        <f>C98</f>
        <v>6. HSSC</v>
      </c>
      <c r="I101" s="47" t="s">
        <v>3</v>
      </c>
      <c r="J101" s="47" t="str">
        <f>C100</f>
        <v>10.xxxxxxx</v>
      </c>
      <c r="K101" s="48" t="str">
        <f>C95</f>
        <v>9.xxxxxxx</v>
      </c>
      <c r="L101" s="48" t="s">
        <v>3</v>
      </c>
      <c r="M101" s="48" t="str">
        <f>C96</f>
        <v>3. Fairholme</v>
      </c>
      <c r="N101" s="49" t="str">
        <f>C94</f>
        <v>7. St Josephs</v>
      </c>
      <c r="O101" s="49" t="s">
        <v>3</v>
      </c>
      <c r="P101" s="49" t="str">
        <f>C96</f>
        <v>3. Fairholme</v>
      </c>
      <c r="Q101" s="50" t="s">
        <v>32</v>
      </c>
      <c r="R101" s="52">
        <v>1</v>
      </c>
      <c r="S101" s="52" t="s">
        <v>3</v>
      </c>
      <c r="T101" s="52">
        <v>2</v>
      </c>
    </row>
    <row r="102" spans="1:20" ht="17" x14ac:dyDescent="0.2">
      <c r="A102" s="43"/>
      <c r="B102" s="127"/>
      <c r="C102" s="127"/>
      <c r="D102" s="43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 ht="17" x14ac:dyDescent="0.2">
      <c r="A103" s="43"/>
      <c r="B103" s="127"/>
      <c r="C103" s="127"/>
      <c r="D103" s="43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 ht="17" x14ac:dyDescent="0.2">
      <c r="A104" s="43"/>
      <c r="B104" s="127"/>
      <c r="C104" s="127"/>
      <c r="D104" s="43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17" x14ac:dyDescent="0.2">
      <c r="A105" s="43"/>
      <c r="B105" s="127"/>
      <c r="C105" s="127"/>
      <c r="D105" s="42"/>
      <c r="E105" s="163" t="s">
        <v>6</v>
      </c>
      <c r="F105" s="163"/>
      <c r="G105" s="163"/>
      <c r="H105" s="163" t="s">
        <v>7</v>
      </c>
      <c r="I105" s="163"/>
      <c r="J105" s="163"/>
      <c r="K105" s="163" t="s">
        <v>8</v>
      </c>
      <c r="L105" s="163"/>
      <c r="M105" s="163"/>
      <c r="N105" s="163" t="s">
        <v>9</v>
      </c>
      <c r="O105" s="163"/>
      <c r="P105" s="163"/>
      <c r="Q105" s="43"/>
      <c r="R105" s="163" t="s">
        <v>31</v>
      </c>
      <c r="S105" s="163"/>
      <c r="T105" s="163"/>
    </row>
    <row r="106" spans="1:20" ht="17" x14ac:dyDescent="0.2">
      <c r="A106" s="43"/>
      <c r="B106" s="127"/>
      <c r="C106" s="127"/>
      <c r="D106" s="42" t="s">
        <v>40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3"/>
      <c r="R106" s="44"/>
      <c r="S106" s="44"/>
      <c r="T106" s="44"/>
    </row>
    <row r="107" spans="1:20" ht="17" x14ac:dyDescent="0.2">
      <c r="A107" s="43"/>
      <c r="B107" s="127" t="str">
        <f>'South West 7s Team List'!M5</f>
        <v>1. OLSCC</v>
      </c>
      <c r="C107" s="127" t="str">
        <f>B107</f>
        <v>1. OLSCC</v>
      </c>
      <c r="D107" s="45" t="s">
        <v>70</v>
      </c>
      <c r="E107" s="46" t="str">
        <f>C107</f>
        <v>1. OLSCC</v>
      </c>
      <c r="F107" s="46" t="s">
        <v>3</v>
      </c>
      <c r="G107" s="46" t="str">
        <f>C120</f>
        <v>14. TGS Blue</v>
      </c>
      <c r="H107" s="47" t="str">
        <f>E111</f>
        <v>1. OLSCC</v>
      </c>
      <c r="I107" s="47" t="s">
        <v>3</v>
      </c>
      <c r="J107" s="47" t="str">
        <f>G112</f>
        <v>10. TGS Black</v>
      </c>
      <c r="K107" s="48" t="str">
        <f>H111</f>
        <v>1. OLSCC</v>
      </c>
      <c r="L107" s="48" t="s">
        <v>3</v>
      </c>
      <c r="M107" s="48" t="str">
        <f>H113</f>
        <v>8.St Mary Blue</v>
      </c>
      <c r="N107" s="49" t="str">
        <f>K111</f>
        <v>1. OLSCC</v>
      </c>
      <c r="O107" s="49" t="s">
        <v>3</v>
      </c>
      <c r="P107" s="49" t="str">
        <f>K112</f>
        <v>4. TAS</v>
      </c>
      <c r="Q107" s="50"/>
      <c r="R107" s="52" t="s">
        <v>123</v>
      </c>
      <c r="S107" s="52" t="s">
        <v>3</v>
      </c>
      <c r="T107" s="52" t="s">
        <v>125</v>
      </c>
    </row>
    <row r="108" spans="1:20" ht="17" x14ac:dyDescent="0.2">
      <c r="A108" s="43"/>
      <c r="B108" s="127" t="str">
        <f>'South West 7s Team List'!M7</f>
        <v>3. Downlands</v>
      </c>
      <c r="C108" s="127" t="str">
        <f t="shared" ref="C108:C112" si="8">B108</f>
        <v>3. Downlands</v>
      </c>
      <c r="D108" s="42" t="s">
        <v>106</v>
      </c>
      <c r="E108" s="46" t="str">
        <f>C109</f>
        <v>4. TAS</v>
      </c>
      <c r="F108" s="46" t="s">
        <v>3</v>
      </c>
      <c r="G108" s="46" t="str">
        <f>C118</f>
        <v>12. TGS Green</v>
      </c>
      <c r="H108" s="47" t="str">
        <f>E112</f>
        <v>4. TAS</v>
      </c>
      <c r="I108" s="47" t="s">
        <v>3</v>
      </c>
      <c r="J108" s="47" t="str">
        <f>G111</f>
        <v>7. St Josephs</v>
      </c>
      <c r="K108" s="48" t="str">
        <f>H112</f>
        <v>4. TAS</v>
      </c>
      <c r="L108" s="48" t="s">
        <v>3</v>
      </c>
      <c r="M108" s="48" t="str">
        <f>H114</f>
        <v>16. xxxxxxxx</v>
      </c>
      <c r="N108" s="49" t="str">
        <f>M112</f>
        <v>8.St Mary Blue</v>
      </c>
      <c r="O108" s="49" t="s">
        <v>3</v>
      </c>
      <c r="P108" s="49" t="str">
        <f>M111</f>
        <v>16. xxxxxxxx</v>
      </c>
      <c r="Q108" s="50"/>
      <c r="R108" s="52" t="s">
        <v>124</v>
      </c>
      <c r="S108" s="52" t="s">
        <v>3</v>
      </c>
      <c r="T108" s="52" t="s">
        <v>126</v>
      </c>
    </row>
    <row r="109" spans="1:20" ht="17" x14ac:dyDescent="0.2">
      <c r="A109" s="43"/>
      <c r="B109" s="127" t="str">
        <f>'South West 7s Team List'!M8</f>
        <v>4. TAS</v>
      </c>
      <c r="C109" s="127" t="str">
        <f t="shared" si="8"/>
        <v>4. TAS</v>
      </c>
      <c r="D109" s="43"/>
      <c r="E109" s="46" t="str">
        <f>C111</f>
        <v>8.St Mary Blue</v>
      </c>
      <c r="F109" s="46" t="s">
        <v>3</v>
      </c>
      <c r="G109" s="46" t="str">
        <f>C116</f>
        <v>10. TGS Black</v>
      </c>
      <c r="H109" s="47" t="str">
        <f>E113</f>
        <v>8.St Mary Blue</v>
      </c>
      <c r="I109" s="47" t="s">
        <v>3</v>
      </c>
      <c r="J109" s="47" t="str">
        <f>J108</f>
        <v>7. St Josephs</v>
      </c>
      <c r="K109" s="48" t="str">
        <f>J109</f>
        <v>7. St Josephs</v>
      </c>
      <c r="L109" s="48" t="s">
        <v>3</v>
      </c>
      <c r="M109" s="48" t="str">
        <f>J110</f>
        <v>10. TGS Black</v>
      </c>
      <c r="N109" s="49" t="str">
        <f>K113</f>
        <v>7. St Josephs</v>
      </c>
      <c r="O109" s="49" t="s">
        <v>3</v>
      </c>
      <c r="P109" s="49" t="str">
        <f>M114</f>
        <v>14. TGS Blue</v>
      </c>
      <c r="Q109" s="50"/>
      <c r="R109" s="52" t="s">
        <v>127</v>
      </c>
      <c r="S109" s="52" t="s">
        <v>3</v>
      </c>
      <c r="T109" s="52" t="s">
        <v>128</v>
      </c>
    </row>
    <row r="110" spans="1:20" ht="17" x14ac:dyDescent="0.2">
      <c r="A110" s="43"/>
      <c r="B110" s="127" t="str">
        <f>'South West 7s Team List'!M10</f>
        <v>6. Twmba State High</v>
      </c>
      <c r="C110" s="127" t="str">
        <f t="shared" si="8"/>
        <v>6. Twmba State High</v>
      </c>
      <c r="D110" s="43"/>
      <c r="E110" s="46" t="str">
        <f>C122</f>
        <v>16. xxxxxxxx</v>
      </c>
      <c r="F110" s="46" t="s">
        <v>3</v>
      </c>
      <c r="G110" s="46" t="str">
        <f>C114</f>
        <v>7. St Josephs</v>
      </c>
      <c r="H110" s="47" t="str">
        <f>E114</f>
        <v>16. xxxxxxxx</v>
      </c>
      <c r="I110" s="47" t="s">
        <v>3</v>
      </c>
      <c r="J110" s="47" t="str">
        <f>J107</f>
        <v>10. TGS Black</v>
      </c>
      <c r="K110" s="48" t="str">
        <f>J114</f>
        <v>12. TGS Green</v>
      </c>
      <c r="L110" s="48" t="s">
        <v>3</v>
      </c>
      <c r="M110" s="48" t="str">
        <f>J113</f>
        <v>14. TGS Blue</v>
      </c>
      <c r="N110" s="49" t="str">
        <f>K114</f>
        <v>10. TGS Black</v>
      </c>
      <c r="O110" s="49" t="s">
        <v>3</v>
      </c>
      <c r="P110" s="49" t="str">
        <f>M113</f>
        <v>12. TGS Green</v>
      </c>
      <c r="Q110" s="50"/>
      <c r="R110" s="52" t="s">
        <v>130</v>
      </c>
      <c r="S110" s="52" t="s">
        <v>3</v>
      </c>
      <c r="T110" s="52" t="s">
        <v>129</v>
      </c>
    </row>
    <row r="111" spans="1:20" ht="17" x14ac:dyDescent="0.2">
      <c r="A111" s="43"/>
      <c r="B111" s="127" t="str">
        <f>'South West 7s Team List'!M12</f>
        <v>8.St Mary Blue</v>
      </c>
      <c r="C111" s="127" t="str">
        <f t="shared" si="8"/>
        <v>8.St Mary Blue</v>
      </c>
      <c r="D111" s="43"/>
      <c r="E111" s="46" t="str">
        <f>E107</f>
        <v>1. OLSCC</v>
      </c>
      <c r="F111" s="46" t="s">
        <v>3</v>
      </c>
      <c r="G111" s="46" t="str">
        <f>G110</f>
        <v>7. St Josephs</v>
      </c>
      <c r="H111" s="47" t="str">
        <f>E111</f>
        <v>1. OLSCC</v>
      </c>
      <c r="I111" s="47" t="s">
        <v>3</v>
      </c>
      <c r="J111" s="47" t="str">
        <f>G113</f>
        <v>12. TGS Green</v>
      </c>
      <c r="K111" s="48" t="str">
        <f>K107</f>
        <v>1. OLSCC</v>
      </c>
      <c r="L111" s="48" t="s">
        <v>3</v>
      </c>
      <c r="M111" s="48" t="str">
        <f>M108</f>
        <v>16. xxxxxxxx</v>
      </c>
      <c r="N111" s="49" t="str">
        <f>K121</f>
        <v>6. Twmba State High</v>
      </c>
      <c r="O111" s="49" t="s">
        <v>3</v>
      </c>
      <c r="P111" s="49" t="str">
        <f>K116</f>
        <v>3. Downlands</v>
      </c>
      <c r="Q111" s="50"/>
      <c r="R111" s="52"/>
      <c r="S111" s="52" t="s">
        <v>3</v>
      </c>
      <c r="T111" s="52"/>
    </row>
    <row r="112" spans="1:20" ht="17" x14ac:dyDescent="0.2">
      <c r="A112" s="43"/>
      <c r="B112" s="127" t="str">
        <f>'South West 7s Team List'!M6</f>
        <v>2. HSSC</v>
      </c>
      <c r="C112" s="127" t="str">
        <f t="shared" si="8"/>
        <v>2. HSSC</v>
      </c>
      <c r="D112" s="43"/>
      <c r="E112" s="46" t="str">
        <f>E108</f>
        <v>4. TAS</v>
      </c>
      <c r="F112" s="46" t="s">
        <v>3</v>
      </c>
      <c r="G112" s="46" t="str">
        <f>G109</f>
        <v>10. TGS Black</v>
      </c>
      <c r="H112" s="47" t="str">
        <f>H108</f>
        <v>4. TAS</v>
      </c>
      <c r="I112" s="47" t="s">
        <v>3</v>
      </c>
      <c r="J112" s="47" t="str">
        <f>G114</f>
        <v>14. TGS Blue</v>
      </c>
      <c r="K112" s="48" t="str">
        <f>K108</f>
        <v>4. TAS</v>
      </c>
      <c r="L112" s="48" t="s">
        <v>3</v>
      </c>
      <c r="M112" s="48" t="str">
        <f>M107</f>
        <v>8.St Mary Blue</v>
      </c>
      <c r="N112" s="49" t="str">
        <f>M116</f>
        <v>2. HSSC</v>
      </c>
      <c r="O112" s="49" t="s">
        <v>3</v>
      </c>
      <c r="P112" s="49" t="str">
        <f>M120</f>
        <v>5. St Marys White</v>
      </c>
      <c r="Q112" s="50"/>
      <c r="R112" s="52"/>
      <c r="S112" s="52"/>
      <c r="T112" s="52"/>
    </row>
    <row r="113" spans="1:20" ht="17" x14ac:dyDescent="0.2">
      <c r="A113" s="43"/>
      <c r="B113" s="127" t="str">
        <f>'South West 7s Team List'!M9</f>
        <v>5. St Marys White</v>
      </c>
      <c r="C113" s="127" t="str">
        <f>B113</f>
        <v>5. St Marys White</v>
      </c>
      <c r="D113" s="43"/>
      <c r="E113" s="46" t="str">
        <f>E109</f>
        <v>8.St Mary Blue</v>
      </c>
      <c r="F113" s="46" t="s">
        <v>3</v>
      </c>
      <c r="G113" s="46" t="str">
        <f>G108</f>
        <v>12. TGS Green</v>
      </c>
      <c r="H113" s="47" t="str">
        <f>H109</f>
        <v>8.St Mary Blue</v>
      </c>
      <c r="I113" s="47" t="s">
        <v>3</v>
      </c>
      <c r="J113" s="47" t="str">
        <f>J112</f>
        <v>14. TGS Blue</v>
      </c>
      <c r="K113" s="48" t="str">
        <f>K109</f>
        <v>7. St Josephs</v>
      </c>
      <c r="L113" s="48" t="s">
        <v>3</v>
      </c>
      <c r="M113" s="48" t="str">
        <f>K110</f>
        <v>12. TGS Green</v>
      </c>
      <c r="N113" s="49" t="str">
        <f>K123</f>
        <v>11. TGS Red</v>
      </c>
      <c r="O113" s="49" t="s">
        <v>3</v>
      </c>
      <c r="P113" s="49" t="str">
        <f>M122</f>
        <v>13. TGS Maroon</v>
      </c>
      <c r="Q113" s="50" t="s">
        <v>65</v>
      </c>
      <c r="R113" s="52">
        <v>9</v>
      </c>
      <c r="S113" s="52" t="s">
        <v>3</v>
      </c>
      <c r="T113" s="52">
        <v>10</v>
      </c>
    </row>
    <row r="114" spans="1:20" ht="17" x14ac:dyDescent="0.2">
      <c r="A114" s="43"/>
      <c r="B114" s="127" t="str">
        <f>'South West 7s Team List'!M11</f>
        <v>7. St Josephs</v>
      </c>
      <c r="C114" s="127" t="str">
        <f>B114</f>
        <v>7. St Josephs</v>
      </c>
      <c r="D114" s="43"/>
      <c r="E114" s="46" t="str">
        <f>E110</f>
        <v>16. xxxxxxxx</v>
      </c>
      <c r="F114" s="46" t="s">
        <v>3</v>
      </c>
      <c r="G114" s="46" t="str">
        <f>G107</f>
        <v>14. TGS Blue</v>
      </c>
      <c r="H114" s="47" t="str">
        <f>E114</f>
        <v>16. xxxxxxxx</v>
      </c>
      <c r="I114" s="47" t="s">
        <v>3</v>
      </c>
      <c r="J114" s="47" t="str">
        <f>J111</f>
        <v>12. TGS Green</v>
      </c>
      <c r="K114" s="48" t="str">
        <f>C116</f>
        <v>10. TGS Black</v>
      </c>
      <c r="L114" s="48" t="s">
        <v>3</v>
      </c>
      <c r="M114" s="48" t="str">
        <f>M110</f>
        <v>14. TGS Blue</v>
      </c>
      <c r="N114" s="49" t="str">
        <f>K118</f>
        <v>9. Concordia</v>
      </c>
      <c r="O114" s="49" t="s">
        <v>3</v>
      </c>
      <c r="P114" s="49" t="str">
        <f>M123</f>
        <v>15. xxxxxxx</v>
      </c>
      <c r="Q114" s="50" t="s">
        <v>35</v>
      </c>
      <c r="R114" s="52">
        <v>7</v>
      </c>
      <c r="S114" s="52" t="s">
        <v>3</v>
      </c>
      <c r="T114" s="52">
        <v>8</v>
      </c>
    </row>
    <row r="115" spans="1:20" ht="17" x14ac:dyDescent="0.2">
      <c r="A115" s="43"/>
      <c r="B115" s="127" t="str">
        <f>'South West 7s Team List'!M13</f>
        <v>9. Concordia</v>
      </c>
      <c r="C115" s="127" t="str">
        <f>B115</f>
        <v>9. Concordia</v>
      </c>
      <c r="D115" s="43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50" t="s">
        <v>34</v>
      </c>
      <c r="R115" s="52">
        <v>5</v>
      </c>
      <c r="S115" s="52" t="s">
        <v>3</v>
      </c>
      <c r="T115" s="52">
        <v>6</v>
      </c>
    </row>
    <row r="116" spans="1:20" ht="17" x14ac:dyDescent="0.2">
      <c r="A116" s="43"/>
      <c r="B116" s="127" t="str">
        <f>'South West 7s Team List'!M14</f>
        <v>10. TGS Black</v>
      </c>
      <c r="C116" s="127" t="str">
        <f>B116</f>
        <v>10. TGS Black</v>
      </c>
      <c r="D116" s="43"/>
      <c r="E116" s="46" t="str">
        <f>C108</f>
        <v>3. Downlands</v>
      </c>
      <c r="F116" s="46" t="s">
        <v>3</v>
      </c>
      <c r="G116" s="46" t="str">
        <f>C121</f>
        <v>15. xxxxxxx</v>
      </c>
      <c r="H116" s="47" t="str">
        <f>E120</f>
        <v>3. Downlands</v>
      </c>
      <c r="I116" s="47" t="s">
        <v>3</v>
      </c>
      <c r="J116" s="47" t="str">
        <f>G121</f>
        <v>11. TGS Red</v>
      </c>
      <c r="K116" s="48" t="str">
        <f>H120</f>
        <v>3. Downlands</v>
      </c>
      <c r="L116" s="48" t="s">
        <v>3</v>
      </c>
      <c r="M116" s="48" t="str">
        <f>H122</f>
        <v>2. HSSC</v>
      </c>
      <c r="N116" s="49" t="s">
        <v>107</v>
      </c>
      <c r="O116" s="49" t="s">
        <v>3</v>
      </c>
      <c r="P116" s="49" t="s">
        <v>111</v>
      </c>
      <c r="Q116" s="50" t="s">
        <v>33</v>
      </c>
      <c r="R116" s="52">
        <v>3</v>
      </c>
      <c r="S116" s="52" t="s">
        <v>3</v>
      </c>
      <c r="T116" s="52">
        <v>4</v>
      </c>
    </row>
    <row r="117" spans="1:20" ht="17" x14ac:dyDescent="0.2">
      <c r="A117" s="43"/>
      <c r="B117" s="43" t="str">
        <f>'South West 7s Team List'!M15</f>
        <v>11. TGS Red</v>
      </c>
      <c r="C117" s="127" t="str">
        <f t="shared" ref="C117:C121" si="9">B117</f>
        <v>11. TGS Red</v>
      </c>
      <c r="D117" s="43"/>
      <c r="E117" s="46" t="str">
        <f>C110</f>
        <v>6. Twmba State High</v>
      </c>
      <c r="F117" s="46" t="s">
        <v>3</v>
      </c>
      <c r="G117" s="46" t="str">
        <f>C119</f>
        <v>13. TGS Maroon</v>
      </c>
      <c r="H117" s="47" t="str">
        <f>E121</f>
        <v>6. Twmba State High</v>
      </c>
      <c r="I117" s="47" t="s">
        <v>3</v>
      </c>
      <c r="J117" s="47" t="str">
        <f>G120</f>
        <v>9. Concordia</v>
      </c>
      <c r="K117" s="48" t="str">
        <f>H121</f>
        <v>6. Twmba State High</v>
      </c>
      <c r="L117" s="48" t="s">
        <v>3</v>
      </c>
      <c r="M117" s="48" t="str">
        <f>H123</f>
        <v>5. St Marys White</v>
      </c>
      <c r="N117" s="49" t="s">
        <v>108</v>
      </c>
      <c r="O117" s="49" t="s">
        <v>3</v>
      </c>
      <c r="P117" s="49" t="s">
        <v>112</v>
      </c>
      <c r="Q117" s="50" t="s">
        <v>32</v>
      </c>
      <c r="R117" s="52">
        <v>1</v>
      </c>
      <c r="S117" s="52" t="s">
        <v>3</v>
      </c>
      <c r="T117" s="52">
        <v>2</v>
      </c>
    </row>
    <row r="118" spans="1:20" ht="17" x14ac:dyDescent="0.2">
      <c r="B118" s="43" t="str">
        <f>'South West 7s Team List'!M16</f>
        <v>12. TGS Green</v>
      </c>
      <c r="C118" s="127" t="str">
        <f t="shared" si="9"/>
        <v>12. TGS Green</v>
      </c>
      <c r="E118" s="46" t="str">
        <f>C112</f>
        <v>2. HSSC</v>
      </c>
      <c r="F118" s="46" t="s">
        <v>3</v>
      </c>
      <c r="G118" s="46" t="str">
        <f>C117</f>
        <v>11. TGS Red</v>
      </c>
      <c r="H118" s="47" t="str">
        <f>E122</f>
        <v>2. HSSC</v>
      </c>
      <c r="I118" s="47" t="s">
        <v>3</v>
      </c>
      <c r="J118" s="47" t="str">
        <f>J117</f>
        <v>9. Concordia</v>
      </c>
      <c r="K118" s="48" t="str">
        <f>J118</f>
        <v>9. Concordia</v>
      </c>
      <c r="L118" s="48" t="s">
        <v>3</v>
      </c>
      <c r="M118" s="48" t="str">
        <f>J119</f>
        <v>11. TGS Red</v>
      </c>
      <c r="N118" s="49" t="s">
        <v>109</v>
      </c>
      <c r="O118" s="49" t="s">
        <v>3</v>
      </c>
      <c r="P118" s="49" t="s">
        <v>113</v>
      </c>
      <c r="Q118" s="1"/>
      <c r="R118" s="1"/>
      <c r="S118" s="1"/>
      <c r="T118" s="1"/>
    </row>
    <row r="119" spans="1:20" ht="17" x14ac:dyDescent="0.2">
      <c r="B119" s="43" t="str">
        <f>'South West 7s Team List'!M17</f>
        <v>13. TGS Maroon</v>
      </c>
      <c r="C119" s="127" t="str">
        <f t="shared" si="9"/>
        <v>13. TGS Maroon</v>
      </c>
      <c r="E119" s="135" t="str">
        <f>C113</f>
        <v>5. St Marys White</v>
      </c>
      <c r="F119" s="135" t="s">
        <v>3</v>
      </c>
      <c r="G119" s="135" t="str">
        <f>C115</f>
        <v>9. Concordia</v>
      </c>
      <c r="H119" s="136" t="str">
        <f>E123</f>
        <v>5. St Marys White</v>
      </c>
      <c r="I119" s="136" t="s">
        <v>3</v>
      </c>
      <c r="J119" s="136" t="str">
        <f>J116</f>
        <v>11. TGS Red</v>
      </c>
      <c r="K119" s="137" t="str">
        <f>J123</f>
        <v>13. TGS Maroon</v>
      </c>
      <c r="L119" s="137" t="s">
        <v>3</v>
      </c>
      <c r="M119" s="137" t="str">
        <f>J122</f>
        <v>15. xxxxxxx</v>
      </c>
      <c r="N119" s="138" t="s">
        <v>110</v>
      </c>
      <c r="O119" s="138" t="s">
        <v>3</v>
      </c>
      <c r="P119" s="138" t="s">
        <v>114</v>
      </c>
    </row>
    <row r="120" spans="1:20" ht="17" x14ac:dyDescent="0.2">
      <c r="B120" s="43" t="str">
        <f>'South West 7s Team List'!M18</f>
        <v>14. TGS Blue</v>
      </c>
      <c r="C120" s="127" t="str">
        <f t="shared" si="9"/>
        <v>14. TGS Blue</v>
      </c>
      <c r="E120" s="135" t="str">
        <f>E116</f>
        <v>3. Downlands</v>
      </c>
      <c r="F120" s="135" t="s">
        <v>3</v>
      </c>
      <c r="G120" s="135" t="str">
        <f>G119</f>
        <v>9. Concordia</v>
      </c>
      <c r="H120" s="136" t="str">
        <f>E120</f>
        <v>3. Downlands</v>
      </c>
      <c r="I120" s="136" t="s">
        <v>3</v>
      </c>
      <c r="J120" s="136" t="str">
        <f>G122</f>
        <v>13. TGS Maroon</v>
      </c>
      <c r="K120" s="137" t="str">
        <f>K116</f>
        <v>3. Downlands</v>
      </c>
      <c r="L120" s="137" t="s">
        <v>3</v>
      </c>
      <c r="M120" s="137" t="str">
        <f>M117</f>
        <v>5. St Marys White</v>
      </c>
      <c r="N120" s="138" t="s">
        <v>115</v>
      </c>
      <c r="O120" s="138" t="s">
        <v>3</v>
      </c>
      <c r="P120" s="138" t="s">
        <v>119</v>
      </c>
    </row>
    <row r="121" spans="1:20" ht="17" x14ac:dyDescent="0.2">
      <c r="B121" s="43" t="str">
        <f>'South West 7s Team List'!M19</f>
        <v>15. xxxxxxx</v>
      </c>
      <c r="C121" s="127" t="str">
        <f t="shared" si="9"/>
        <v>15. xxxxxxx</v>
      </c>
      <c r="E121" s="135" t="str">
        <f>E117</f>
        <v>6. Twmba State High</v>
      </c>
      <c r="F121" s="135" t="s">
        <v>3</v>
      </c>
      <c r="G121" s="135" t="str">
        <f>G118</f>
        <v>11. TGS Red</v>
      </c>
      <c r="H121" s="136" t="str">
        <f>H117</f>
        <v>6. Twmba State High</v>
      </c>
      <c r="I121" s="136" t="s">
        <v>3</v>
      </c>
      <c r="J121" s="136" t="str">
        <f>G123</f>
        <v>15. xxxxxxx</v>
      </c>
      <c r="K121" s="137" t="str">
        <f>K117</f>
        <v>6. Twmba State High</v>
      </c>
      <c r="L121" s="137" t="s">
        <v>3</v>
      </c>
      <c r="M121" s="137" t="str">
        <f>M116</f>
        <v>2. HSSC</v>
      </c>
      <c r="N121" s="138" t="s">
        <v>116</v>
      </c>
      <c r="O121" s="138" t="s">
        <v>3</v>
      </c>
      <c r="P121" s="138" t="s">
        <v>120</v>
      </c>
    </row>
    <row r="122" spans="1:20" ht="17" x14ac:dyDescent="0.2">
      <c r="B122" s="43" t="str">
        <f>'South West 7s Team List'!M20</f>
        <v>16. xxxxxxxx</v>
      </c>
      <c r="C122" s="127" t="str">
        <f>B122</f>
        <v>16. xxxxxxxx</v>
      </c>
      <c r="E122" s="135" t="str">
        <f>E118</f>
        <v>2. HSSC</v>
      </c>
      <c r="F122" s="135" t="s">
        <v>3</v>
      </c>
      <c r="G122" s="135" t="str">
        <f>G117</f>
        <v>13. TGS Maroon</v>
      </c>
      <c r="H122" s="136" t="str">
        <f>H118</f>
        <v>2. HSSC</v>
      </c>
      <c r="I122" s="136" t="s">
        <v>3</v>
      </c>
      <c r="J122" s="136" t="str">
        <f>J121</f>
        <v>15. xxxxxxx</v>
      </c>
      <c r="K122" s="137" t="str">
        <f>K118</f>
        <v>9. Concordia</v>
      </c>
      <c r="L122" s="137" t="s">
        <v>3</v>
      </c>
      <c r="M122" s="137" t="str">
        <f>K119</f>
        <v>13. TGS Maroon</v>
      </c>
      <c r="N122" s="138" t="s">
        <v>117</v>
      </c>
      <c r="O122" s="138" t="s">
        <v>3</v>
      </c>
      <c r="P122" s="138" t="s">
        <v>121</v>
      </c>
    </row>
    <row r="123" spans="1:20" ht="17" x14ac:dyDescent="0.2">
      <c r="E123" s="135" t="str">
        <f>E119</f>
        <v>5. St Marys White</v>
      </c>
      <c r="F123" s="135" t="s">
        <v>3</v>
      </c>
      <c r="G123" s="135" t="str">
        <f>G116</f>
        <v>15. xxxxxxx</v>
      </c>
      <c r="H123" s="136" t="str">
        <f>E123</f>
        <v>5. St Marys White</v>
      </c>
      <c r="I123" s="136" t="s">
        <v>3</v>
      </c>
      <c r="J123" s="136" t="str">
        <f>J120</f>
        <v>13. TGS Maroon</v>
      </c>
      <c r="K123" s="137" t="str">
        <f>J119</f>
        <v>11. TGS Red</v>
      </c>
      <c r="L123" s="137" t="s">
        <v>3</v>
      </c>
      <c r="M123" s="137" t="str">
        <f>M119</f>
        <v>15. xxxxxxx</v>
      </c>
      <c r="N123" s="138" t="s">
        <v>118</v>
      </c>
      <c r="O123" s="138" t="s">
        <v>3</v>
      </c>
      <c r="P123" s="138" t="s">
        <v>122</v>
      </c>
    </row>
  </sheetData>
  <mergeCells count="35">
    <mergeCell ref="E1:G1"/>
    <mergeCell ref="H1:J1"/>
    <mergeCell ref="K1:M1"/>
    <mergeCell ref="N1:P1"/>
    <mergeCell ref="E36:G36"/>
    <mergeCell ref="H36:J36"/>
    <mergeCell ref="K36:M36"/>
    <mergeCell ref="N36:P36"/>
    <mergeCell ref="E16:G16"/>
    <mergeCell ref="H16:J16"/>
    <mergeCell ref="K16:M16"/>
    <mergeCell ref="N16:P16"/>
    <mergeCell ref="E52:G52"/>
    <mergeCell ref="H52:J52"/>
    <mergeCell ref="K52:M52"/>
    <mergeCell ref="N52:P52"/>
    <mergeCell ref="E68:G68"/>
    <mergeCell ref="H68:J68"/>
    <mergeCell ref="K68:M68"/>
    <mergeCell ref="N68:P68"/>
    <mergeCell ref="E89:G89"/>
    <mergeCell ref="H89:J89"/>
    <mergeCell ref="K89:M89"/>
    <mergeCell ref="N89:P89"/>
    <mergeCell ref="E105:G105"/>
    <mergeCell ref="H105:J105"/>
    <mergeCell ref="K105:M105"/>
    <mergeCell ref="N105:P105"/>
    <mergeCell ref="R89:T89"/>
    <mergeCell ref="R105:T105"/>
    <mergeCell ref="R1:T1"/>
    <mergeCell ref="R36:T36"/>
    <mergeCell ref="R52:T52"/>
    <mergeCell ref="R68:T68"/>
    <mergeCell ref="R16:T16"/>
  </mergeCells>
  <phoneticPr fontId="4" type="noConversion"/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C935-1F55-C744-A03F-4D5B729F0134}">
  <dimension ref="A1:X77"/>
  <sheetViews>
    <sheetView topLeftCell="A40" zoomScaleNormal="100" workbookViewId="0">
      <selection activeCell="A48" sqref="A48:K48"/>
    </sheetView>
  </sheetViews>
  <sheetFormatPr baseColWidth="10" defaultColWidth="10.83203125" defaultRowHeight="15" x14ac:dyDescent="0.2"/>
  <cols>
    <col min="2" max="2" width="10.83203125" bestFit="1" customWidth="1"/>
    <col min="3" max="3" width="29.33203125" bestFit="1" customWidth="1"/>
    <col min="4" max="4" width="2.1640625" bestFit="1" customWidth="1"/>
    <col min="5" max="5" width="19" bestFit="1" customWidth="1"/>
    <col min="6" max="6" width="5.6640625" customWidth="1"/>
    <col min="9" max="9" width="19.33203125" bestFit="1" customWidth="1"/>
    <col min="10" max="10" width="2.1640625" bestFit="1" customWidth="1"/>
    <col min="11" max="11" width="24.6640625" bestFit="1" customWidth="1"/>
    <col min="15" max="15" width="20.33203125" bestFit="1" customWidth="1"/>
    <col min="17" max="17" width="20.33203125" bestFit="1" customWidth="1"/>
    <col min="21" max="21" width="19.33203125" bestFit="1" customWidth="1"/>
    <col min="23" max="23" width="24.6640625" bestFit="1" customWidth="1"/>
  </cols>
  <sheetData>
    <row r="1" spans="1:24" ht="17" x14ac:dyDescent="0.2">
      <c r="A1" s="164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54"/>
      <c r="M1" s="164" t="s">
        <v>73</v>
      </c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"/>
    </row>
    <row r="2" spans="1:24" ht="17" x14ac:dyDescent="0.2">
      <c r="A2" s="165" t="s">
        <v>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4"/>
      <c r="M2" s="165" t="s">
        <v>88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"/>
    </row>
    <row r="3" spans="1:24" ht="17" x14ac:dyDescent="0.2">
      <c r="A3" s="166" t="s">
        <v>4</v>
      </c>
      <c r="B3" s="167"/>
      <c r="C3" s="167"/>
      <c r="D3" s="167"/>
      <c r="E3" s="168"/>
      <c r="F3" s="95"/>
      <c r="G3" s="169" t="s">
        <v>5</v>
      </c>
      <c r="H3" s="170"/>
      <c r="I3" s="170"/>
      <c r="J3" s="170"/>
      <c r="K3" s="171"/>
      <c r="L3" s="75"/>
      <c r="M3" s="169" t="s">
        <v>4</v>
      </c>
      <c r="N3" s="170"/>
      <c r="O3" s="170"/>
      <c r="P3" s="170"/>
      <c r="Q3" s="171"/>
      <c r="R3" s="95"/>
      <c r="S3" s="169" t="s">
        <v>5</v>
      </c>
      <c r="T3" s="170"/>
      <c r="U3" s="170"/>
      <c r="V3" s="170"/>
      <c r="W3" s="171"/>
      <c r="X3" s="16"/>
    </row>
    <row r="4" spans="1:24" ht="17" x14ac:dyDescent="0.2">
      <c r="A4" s="90" t="s">
        <v>1</v>
      </c>
      <c r="B4" s="92" t="s">
        <v>2</v>
      </c>
      <c r="C4" s="92" t="s">
        <v>10</v>
      </c>
      <c r="D4" s="92"/>
      <c r="E4" s="92" t="s">
        <v>10</v>
      </c>
      <c r="F4" s="96"/>
      <c r="G4" s="92" t="s">
        <v>11</v>
      </c>
      <c r="H4" s="92" t="s">
        <v>2</v>
      </c>
      <c r="I4" s="92" t="s">
        <v>10</v>
      </c>
      <c r="J4" s="92"/>
      <c r="K4" s="92" t="s">
        <v>10</v>
      </c>
      <c r="L4" s="75"/>
      <c r="M4" s="90" t="s">
        <v>1</v>
      </c>
      <c r="N4" s="92" t="s">
        <v>2</v>
      </c>
      <c r="O4" s="92" t="s">
        <v>10</v>
      </c>
      <c r="P4" s="92"/>
      <c r="Q4" s="92" t="s">
        <v>10</v>
      </c>
      <c r="R4" s="96"/>
      <c r="S4" s="92" t="s">
        <v>11</v>
      </c>
      <c r="T4" s="92" t="s">
        <v>2</v>
      </c>
      <c r="U4" s="92" t="s">
        <v>10</v>
      </c>
      <c r="V4" s="92"/>
      <c r="W4" s="92" t="s">
        <v>10</v>
      </c>
      <c r="X4" s="16"/>
    </row>
    <row r="5" spans="1:24" ht="17" x14ac:dyDescent="0.2">
      <c r="A5" s="91">
        <v>4</v>
      </c>
      <c r="B5" s="114" t="s">
        <v>84</v>
      </c>
      <c r="C5" s="72" t="str">
        <f>'Draw Structure'!E70</f>
        <v>1. Downlands</v>
      </c>
      <c r="D5" s="131" t="s">
        <v>3</v>
      </c>
      <c r="E5" s="72" t="str">
        <f>'Draw Structure'!G70</f>
        <v>15. TGS Blue</v>
      </c>
      <c r="F5" s="96"/>
      <c r="G5" s="94">
        <v>4</v>
      </c>
      <c r="H5" s="113" t="s">
        <v>85</v>
      </c>
      <c r="I5" s="73" t="str">
        <f>'Draw Structure'!E38</f>
        <v>1. Fairholme</v>
      </c>
      <c r="J5" s="133" t="s">
        <v>3</v>
      </c>
      <c r="K5" s="73" t="str">
        <f>'Draw Structure'!G38</f>
        <v>8. St Saviours</v>
      </c>
      <c r="L5" s="75"/>
      <c r="M5" s="91">
        <v>4</v>
      </c>
      <c r="N5" s="114" t="s">
        <v>84</v>
      </c>
      <c r="O5" s="72" t="str">
        <f>'Draw Structure'!H70</f>
        <v>1. Downlands</v>
      </c>
      <c r="P5" s="131" t="s">
        <v>3</v>
      </c>
      <c r="Q5" s="72" t="str">
        <f>'Draw Structure'!J70</f>
        <v>11. TGS Black</v>
      </c>
      <c r="R5" s="96"/>
      <c r="S5" s="94">
        <v>4</v>
      </c>
      <c r="T5" s="113" t="s">
        <v>85</v>
      </c>
      <c r="U5" s="73" t="str">
        <f>'Draw Structure'!H38</f>
        <v>1. Fairholme</v>
      </c>
      <c r="V5" s="133" t="s">
        <v>3</v>
      </c>
      <c r="W5" s="73" t="str">
        <f>'Draw Structure'!J38</f>
        <v>4. xxxxx</v>
      </c>
      <c r="X5" s="16"/>
    </row>
    <row r="6" spans="1:24" ht="17" x14ac:dyDescent="0.2">
      <c r="A6" s="91">
        <v>4.2</v>
      </c>
      <c r="B6" s="114" t="s">
        <v>84</v>
      </c>
      <c r="C6" s="72" t="str">
        <f>'Draw Structure'!E71</f>
        <v>5. St Josephs</v>
      </c>
      <c r="D6" s="131" t="s">
        <v>3</v>
      </c>
      <c r="E6" s="72" t="str">
        <f>'Draw Structure'!G71</f>
        <v>13. TGS Green</v>
      </c>
      <c r="F6" s="96"/>
      <c r="G6" s="94">
        <v>4.2</v>
      </c>
      <c r="H6" s="115" t="s">
        <v>86</v>
      </c>
      <c r="I6" s="74" t="str">
        <f>'Draw Structure'!E54</f>
        <v>1. Mary Mac</v>
      </c>
      <c r="J6" s="134" t="s">
        <v>3</v>
      </c>
      <c r="K6" s="74" t="str">
        <f>'Draw Structure'!G54</f>
        <v>8. xxxxxx</v>
      </c>
      <c r="L6" s="75"/>
      <c r="M6" s="91">
        <v>4.2</v>
      </c>
      <c r="N6" s="114" t="s">
        <v>84</v>
      </c>
      <c r="O6" s="72" t="str">
        <f>'Draw Structure'!H71</f>
        <v>5. St Josephs</v>
      </c>
      <c r="P6" s="131" t="s">
        <v>3</v>
      </c>
      <c r="Q6" s="72" t="str">
        <f>'Draw Structure'!J71</f>
        <v>8. Mary Mac/TAS</v>
      </c>
      <c r="R6" s="96"/>
      <c r="S6" s="94">
        <v>4.2</v>
      </c>
      <c r="T6" s="115" t="s">
        <v>86</v>
      </c>
      <c r="U6" s="74" t="str">
        <f>'Draw Structure'!H54</f>
        <v>1. Mary Mac</v>
      </c>
      <c r="V6" s="134" t="s">
        <v>3</v>
      </c>
      <c r="W6" s="74" t="str">
        <f>'Draw Structure'!J54</f>
        <v>2. Wilsonton State High</v>
      </c>
      <c r="X6" s="16"/>
    </row>
    <row r="7" spans="1:24" ht="17" x14ac:dyDescent="0.2">
      <c r="A7" s="91">
        <v>4.4000000000000004</v>
      </c>
      <c r="B7" s="114" t="s">
        <v>84</v>
      </c>
      <c r="C7" s="72" t="str">
        <f>'Draw Structure'!E72</f>
        <v>9.St Marys Blue</v>
      </c>
      <c r="D7" s="132" t="s">
        <v>3</v>
      </c>
      <c r="E7" s="72" t="str">
        <f>'Draw Structure'!G72</f>
        <v>11. TGS Black</v>
      </c>
      <c r="F7" s="96"/>
      <c r="G7" s="94">
        <v>4.4000000000000004</v>
      </c>
      <c r="H7" s="113" t="s">
        <v>85</v>
      </c>
      <c r="I7" s="73" t="str">
        <f>'Draw Structure'!E39</f>
        <v>3. Downlands</v>
      </c>
      <c r="J7" s="133" t="s">
        <v>3</v>
      </c>
      <c r="K7" s="73" t="str">
        <f>'Draw Structure'!G39</f>
        <v>6. St Josephs</v>
      </c>
      <c r="L7" s="75"/>
      <c r="M7" s="91">
        <v>4.4000000000000004</v>
      </c>
      <c r="N7" s="114" t="s">
        <v>84</v>
      </c>
      <c r="O7" s="72" t="str">
        <f>'Draw Structure'!H72</f>
        <v>9.St Marys Blue</v>
      </c>
      <c r="P7" s="132" t="s">
        <v>3</v>
      </c>
      <c r="Q7" s="72" t="str">
        <f>'Draw Structure'!J72</f>
        <v>8. Mary Mac/TAS</v>
      </c>
      <c r="R7" s="96"/>
      <c r="S7" s="94">
        <v>4.4000000000000004</v>
      </c>
      <c r="T7" s="113" t="s">
        <v>85</v>
      </c>
      <c r="U7" s="73" t="str">
        <f>'Draw Structure'!H39</f>
        <v>3. Downlands</v>
      </c>
      <c r="V7" s="133" t="s">
        <v>3</v>
      </c>
      <c r="W7" s="73" t="str">
        <f>'Draw Structure'!J39</f>
        <v>2. Glennie</v>
      </c>
      <c r="X7" s="16"/>
    </row>
    <row r="8" spans="1:24" ht="17" x14ac:dyDescent="0.2">
      <c r="A8" s="91">
        <v>5</v>
      </c>
      <c r="B8" s="114" t="s">
        <v>84</v>
      </c>
      <c r="C8" s="72" t="str">
        <f>'Draw Structure'!E73</f>
        <v>4. xxxxxx</v>
      </c>
      <c r="D8" s="132" t="s">
        <v>3</v>
      </c>
      <c r="E8" s="72" t="str">
        <f>'Draw Structure'!G73</f>
        <v>8. Mary Mac/TAS</v>
      </c>
      <c r="F8" s="96"/>
      <c r="G8" s="94">
        <v>5</v>
      </c>
      <c r="H8" s="115" t="s">
        <v>86</v>
      </c>
      <c r="I8" s="74" t="str">
        <f>'Draw Structure'!E55</f>
        <v>3. XXXX</v>
      </c>
      <c r="J8" s="134" t="s">
        <v>3</v>
      </c>
      <c r="K8" s="74" t="str">
        <f>'Draw Structure'!G55</f>
        <v>4. Glennie 2</v>
      </c>
      <c r="L8" s="75"/>
      <c r="M8" s="91">
        <v>5</v>
      </c>
      <c r="N8" s="114" t="s">
        <v>84</v>
      </c>
      <c r="O8" s="72" t="str">
        <f>'Draw Structure'!H73</f>
        <v>4. xxxxxx</v>
      </c>
      <c r="P8" s="132" t="s">
        <v>3</v>
      </c>
      <c r="Q8" s="72" t="str">
        <f>'Draw Structure'!J73</f>
        <v>11. TGS Black</v>
      </c>
      <c r="R8" s="96"/>
      <c r="S8" s="94">
        <v>5</v>
      </c>
      <c r="T8" s="115" t="s">
        <v>86</v>
      </c>
      <c r="U8" s="74" t="str">
        <f>'Draw Structure'!H55</f>
        <v>3. XXXX</v>
      </c>
      <c r="V8" s="134" t="s">
        <v>3</v>
      </c>
      <c r="W8" s="74" t="str">
        <f>'Draw Structure'!J55</f>
        <v>9. OLSSC</v>
      </c>
      <c r="X8" s="16"/>
    </row>
    <row r="9" spans="1:24" ht="17" x14ac:dyDescent="0.2">
      <c r="A9" s="91">
        <v>5.2</v>
      </c>
      <c r="B9" s="114" t="s">
        <v>84</v>
      </c>
      <c r="C9" s="72" t="str">
        <f>'Draw Structure'!E75</f>
        <v>5. St Josephs</v>
      </c>
      <c r="D9" s="131" t="s">
        <v>3</v>
      </c>
      <c r="E9" s="72" t="str">
        <f>'Draw Structure'!G75</f>
        <v>11. TGS Black</v>
      </c>
      <c r="F9" s="96"/>
      <c r="G9" s="94">
        <v>5.2</v>
      </c>
      <c r="H9" s="113" t="s">
        <v>85</v>
      </c>
      <c r="I9" s="73" t="str">
        <f>'Draw Structure'!E40</f>
        <v>5. xxxxx</v>
      </c>
      <c r="J9" s="133" t="s">
        <v>3</v>
      </c>
      <c r="K9" s="73" t="str">
        <f>'Draw Structure'!G40</f>
        <v>4. xxxxx</v>
      </c>
      <c r="L9" s="75"/>
      <c r="M9" s="91">
        <v>5.2</v>
      </c>
      <c r="N9" s="114" t="s">
        <v>84</v>
      </c>
      <c r="O9" s="72" t="str">
        <f>'Draw Structure'!H74</f>
        <v>1. Downlands</v>
      </c>
      <c r="P9" s="131" t="s">
        <v>3</v>
      </c>
      <c r="Q9" s="72" t="str">
        <f>'Draw Structure'!J74</f>
        <v>13. TGS Green</v>
      </c>
      <c r="R9" s="96"/>
      <c r="S9" s="94">
        <v>5.2</v>
      </c>
      <c r="T9" s="113" t="s">
        <v>85</v>
      </c>
      <c r="U9" s="73" t="str">
        <f>'Draw Structure'!H40</f>
        <v>5. xxxxx</v>
      </c>
      <c r="V9" s="133" t="s">
        <v>3</v>
      </c>
      <c r="W9" s="73" t="str">
        <f>'Draw Structure'!J40</f>
        <v>2. Glennie</v>
      </c>
      <c r="X9" s="16"/>
    </row>
    <row r="10" spans="1:24" ht="17" x14ac:dyDescent="0.2">
      <c r="A10" s="91">
        <v>5.4</v>
      </c>
      <c r="B10" s="114" t="s">
        <v>84</v>
      </c>
      <c r="C10" s="72" t="str">
        <f>'Draw Structure'!E74</f>
        <v>1. Downlands</v>
      </c>
      <c r="D10" s="131" t="s">
        <v>3</v>
      </c>
      <c r="E10" s="72" t="str">
        <f>'Draw Structure'!G74</f>
        <v>8. Mary Mac/TAS</v>
      </c>
      <c r="F10" s="96"/>
      <c r="G10" s="94">
        <v>5.4</v>
      </c>
      <c r="H10" s="115" t="s">
        <v>86</v>
      </c>
      <c r="I10" s="74" t="str">
        <f>'Draw Structure'!E56</f>
        <v>5. Downlands 2</v>
      </c>
      <c r="J10" s="134" t="s">
        <v>3</v>
      </c>
      <c r="K10" s="74" t="str">
        <f>'Draw Structure'!G56</f>
        <v>2. Wilsonton State High</v>
      </c>
      <c r="L10" s="75"/>
      <c r="M10" s="91">
        <v>5.4</v>
      </c>
      <c r="N10" s="114" t="s">
        <v>84</v>
      </c>
      <c r="O10" s="72" t="str">
        <f>'Draw Structure'!H75</f>
        <v>5. St Josephs</v>
      </c>
      <c r="P10" s="131" t="s">
        <v>3</v>
      </c>
      <c r="Q10" s="72" t="str">
        <f>'Draw Structure'!J75</f>
        <v>15. TGS Blue</v>
      </c>
      <c r="R10" s="96"/>
      <c r="S10" s="94">
        <v>5.4</v>
      </c>
      <c r="T10" s="115" t="s">
        <v>86</v>
      </c>
      <c r="U10" s="74" t="str">
        <f>'Draw Structure'!H56</f>
        <v>5. Downlands 2</v>
      </c>
      <c r="V10" s="134" t="s">
        <v>3</v>
      </c>
      <c r="W10" s="74" t="str">
        <f>'Draw Structure'!J56</f>
        <v>9. OLSSC</v>
      </c>
      <c r="X10" s="16"/>
    </row>
    <row r="11" spans="1:24" ht="17" x14ac:dyDescent="0.2">
      <c r="A11" s="91">
        <v>6</v>
      </c>
      <c r="B11" s="114" t="s">
        <v>84</v>
      </c>
      <c r="C11" s="72" t="str">
        <f>'Draw Structure'!E76</f>
        <v>9.St Marys Blue</v>
      </c>
      <c r="D11" s="132" t="s">
        <v>3</v>
      </c>
      <c r="E11" s="72" t="str">
        <f>'Draw Structure'!G76</f>
        <v>13. TGS Green</v>
      </c>
      <c r="F11" s="96"/>
      <c r="G11" s="94">
        <v>6</v>
      </c>
      <c r="H11" s="113" t="s">
        <v>85</v>
      </c>
      <c r="I11" s="73" t="str">
        <f>'Draw Structure'!E41</f>
        <v>7. TAS</v>
      </c>
      <c r="J11" s="133" t="s">
        <v>3</v>
      </c>
      <c r="K11" s="73" t="str">
        <f>'Draw Structure'!G41</f>
        <v>2. Glennie</v>
      </c>
      <c r="L11" s="75"/>
      <c r="M11" s="91">
        <v>6</v>
      </c>
      <c r="N11" s="114" t="s">
        <v>84</v>
      </c>
      <c r="O11" s="72" t="str">
        <f>'Draw Structure'!H80</f>
        <v xml:space="preserve">7. OLSCC </v>
      </c>
      <c r="P11" s="131" t="s">
        <v>3</v>
      </c>
      <c r="Q11" s="72" t="str">
        <f>'Draw Structure'!J80</f>
        <v>10.Wilsonton SH</v>
      </c>
      <c r="R11" s="96"/>
      <c r="S11" s="94">
        <v>6</v>
      </c>
      <c r="T11" s="113" t="s">
        <v>85</v>
      </c>
      <c r="U11" s="73" t="str">
        <f>'Draw Structure'!H41</f>
        <v>7. TAS</v>
      </c>
      <c r="V11" s="133" t="s">
        <v>3</v>
      </c>
      <c r="W11" s="73" t="str">
        <f>'Draw Structure'!J41</f>
        <v>4. xxxxx</v>
      </c>
      <c r="X11" s="16"/>
    </row>
    <row r="12" spans="1:24" ht="17" x14ac:dyDescent="0.2">
      <c r="A12" s="91">
        <v>6.2</v>
      </c>
      <c r="B12" s="114" t="s">
        <v>84</v>
      </c>
      <c r="C12" s="72" t="str">
        <f>'Draw Structure'!E77</f>
        <v>4. xxxxxx</v>
      </c>
      <c r="D12" s="132" t="s">
        <v>3</v>
      </c>
      <c r="E12" s="72" t="str">
        <f>'Draw Structure'!G77</f>
        <v>15. TGS Blue</v>
      </c>
      <c r="F12" s="96"/>
      <c r="G12" s="94">
        <v>6.2</v>
      </c>
      <c r="H12" s="115" t="s">
        <v>86</v>
      </c>
      <c r="I12" s="74" t="str">
        <f>'Draw Structure'!E57</f>
        <v>7.Harristown</v>
      </c>
      <c r="J12" s="134" t="s">
        <v>3</v>
      </c>
      <c r="K12" s="74" t="str">
        <f>'Draw Structure'!G57</f>
        <v>9. OLSSC</v>
      </c>
      <c r="L12" s="75"/>
      <c r="M12" s="91">
        <v>6.2</v>
      </c>
      <c r="N12" s="114" t="s">
        <v>84</v>
      </c>
      <c r="O12" s="72" t="str">
        <f>'Draw Structure'!H77</f>
        <v>4. xxxxxx</v>
      </c>
      <c r="P12" s="132" t="s">
        <v>3</v>
      </c>
      <c r="Q12" s="72" t="str">
        <f>'Draw Structure'!J77</f>
        <v>13. TGS Green</v>
      </c>
      <c r="R12" s="96"/>
      <c r="S12" s="94">
        <v>6.2</v>
      </c>
      <c r="T12" s="115" t="s">
        <v>86</v>
      </c>
      <c r="U12" s="74" t="str">
        <f>'Draw Structure'!H57</f>
        <v>7.Harristown</v>
      </c>
      <c r="V12" s="134" t="s">
        <v>3</v>
      </c>
      <c r="W12" s="74" t="str">
        <f>'Draw Structure'!J57</f>
        <v>2. Wilsonton State High</v>
      </c>
      <c r="X12" s="16"/>
    </row>
    <row r="13" spans="1:24" ht="17" x14ac:dyDescent="0.2">
      <c r="A13" s="91">
        <v>6.4</v>
      </c>
      <c r="B13" s="114" t="s">
        <v>84</v>
      </c>
      <c r="C13" s="72" t="str">
        <f>'Draw Structure'!E79</f>
        <v>3. Wilsonton State</v>
      </c>
      <c r="D13" s="131" t="s">
        <v>3</v>
      </c>
      <c r="E13" s="72" t="str">
        <f>'Draw Structure'!G79</f>
        <v>16. xxxxxxx</v>
      </c>
      <c r="F13" s="96"/>
      <c r="G13" s="94">
        <v>6.4</v>
      </c>
      <c r="H13" s="113" t="s">
        <v>85</v>
      </c>
      <c r="I13" s="73" t="str">
        <f>'Draw Structure'!E42</f>
        <v>1. Fairholme</v>
      </c>
      <c r="J13" s="133" t="s">
        <v>3</v>
      </c>
      <c r="K13" s="73" t="str">
        <f>'Draw Structure'!G42</f>
        <v>2. Glennie</v>
      </c>
      <c r="L13" s="75"/>
      <c r="M13" s="91">
        <v>6.4</v>
      </c>
      <c r="N13" s="114" t="s">
        <v>84</v>
      </c>
      <c r="O13" s="72" t="str">
        <f>'Draw Structure'!H79</f>
        <v>3. Wilsonton State</v>
      </c>
      <c r="P13" s="131" t="s">
        <v>3</v>
      </c>
      <c r="Q13" s="72" t="str">
        <f>'Draw Structure'!J79</f>
        <v>12. TGS Red</v>
      </c>
      <c r="R13" s="96"/>
      <c r="S13" s="94">
        <v>6.4</v>
      </c>
      <c r="T13" s="113" t="s">
        <v>85</v>
      </c>
      <c r="U13" s="73" t="str">
        <f>'Draw Structure'!H42</f>
        <v>1. Fairholme</v>
      </c>
      <c r="V13" s="133" t="s">
        <v>3</v>
      </c>
      <c r="W13" s="73" t="str">
        <f>'Draw Structure'!J42</f>
        <v>6. St Josephs</v>
      </c>
      <c r="X13" s="16"/>
    </row>
    <row r="14" spans="1:24" ht="17" x14ac:dyDescent="0.2">
      <c r="A14" s="91">
        <v>7</v>
      </c>
      <c r="B14" s="114" t="s">
        <v>84</v>
      </c>
      <c r="C14" s="72" t="str">
        <f>'Draw Structure'!E80</f>
        <v xml:space="preserve">7. OLSCC </v>
      </c>
      <c r="D14" s="131" t="s">
        <v>3</v>
      </c>
      <c r="E14" s="72" t="str">
        <f>'Draw Structure'!G117</f>
        <v>13. TGS Maroon</v>
      </c>
      <c r="F14" s="96"/>
      <c r="G14" s="94">
        <v>7</v>
      </c>
      <c r="H14" s="115" t="s">
        <v>86</v>
      </c>
      <c r="I14" s="74" t="str">
        <f>'Draw Structure'!E58</f>
        <v>1. Mary Mac</v>
      </c>
      <c r="J14" s="134" t="s">
        <v>3</v>
      </c>
      <c r="K14" s="74" t="str">
        <f>'Draw Structure'!G58</f>
        <v>9. OLSSC</v>
      </c>
      <c r="L14" s="75"/>
      <c r="M14" s="91">
        <v>7</v>
      </c>
      <c r="N14" s="114" t="s">
        <v>84</v>
      </c>
      <c r="O14" s="72" t="str">
        <f>'Draw Structure'!H76</f>
        <v>9.St Marys Blue</v>
      </c>
      <c r="P14" s="132" t="s">
        <v>3</v>
      </c>
      <c r="Q14" s="72" t="str">
        <f>'Draw Structure'!J76</f>
        <v>15. TGS Blue</v>
      </c>
      <c r="R14" s="96"/>
      <c r="S14" s="94">
        <v>7</v>
      </c>
      <c r="T14" s="115" t="s">
        <v>86</v>
      </c>
      <c r="U14" s="74" t="str">
        <f>'Draw Structure'!H58</f>
        <v>1. Mary Mac</v>
      </c>
      <c r="V14" s="134" t="s">
        <v>3</v>
      </c>
      <c r="W14" s="74" t="str">
        <f>'Draw Structure'!J58</f>
        <v>4. Glennie 2</v>
      </c>
      <c r="X14" s="16"/>
    </row>
    <row r="15" spans="1:24" ht="17" x14ac:dyDescent="0.2">
      <c r="A15" s="91">
        <v>7.2</v>
      </c>
      <c r="B15" s="114" t="s">
        <v>84</v>
      </c>
      <c r="C15" s="72" t="str">
        <f>'Draw Structure'!E81</f>
        <v>2. HSSC</v>
      </c>
      <c r="D15" s="131" t="s">
        <v>3</v>
      </c>
      <c r="E15" s="72" t="str">
        <f>'Draw Structure'!G118</f>
        <v>11. TGS Red</v>
      </c>
      <c r="F15" s="96"/>
      <c r="G15" s="94">
        <v>7.2</v>
      </c>
      <c r="H15" s="113" t="s">
        <v>85</v>
      </c>
      <c r="I15" s="73" t="str">
        <f>'Draw Structure'!E43</f>
        <v>3. Downlands</v>
      </c>
      <c r="J15" s="133" t="s">
        <v>3</v>
      </c>
      <c r="K15" s="73" t="str">
        <f>'Draw Structure'!G43</f>
        <v>4. xxxxx</v>
      </c>
      <c r="L15" s="75"/>
      <c r="M15" s="91">
        <v>7.2</v>
      </c>
      <c r="N15" s="114" t="s">
        <v>84</v>
      </c>
      <c r="O15" s="72" t="str">
        <f>'Draw Structure'!H81</f>
        <v>2. HSSC</v>
      </c>
      <c r="P15" s="131" t="s">
        <v>3</v>
      </c>
      <c r="Q15" s="72" t="str">
        <f>'Draw Structure'!J81</f>
        <v>10.Wilsonton SH</v>
      </c>
      <c r="R15" s="96"/>
      <c r="S15" s="94">
        <v>7.2</v>
      </c>
      <c r="T15" s="113" t="s">
        <v>85</v>
      </c>
      <c r="U15" s="73" t="str">
        <f>'Draw Structure'!H43</f>
        <v>3. Downlands</v>
      </c>
      <c r="V15" s="133" t="s">
        <v>3</v>
      </c>
      <c r="W15" s="73" t="str">
        <f>'Draw Structure'!J43</f>
        <v>8. St Saviours</v>
      </c>
      <c r="X15" s="16"/>
    </row>
    <row r="16" spans="1:24" ht="17" x14ac:dyDescent="0.2">
      <c r="A16" s="91">
        <v>7.4</v>
      </c>
      <c r="B16" s="114" t="s">
        <v>84</v>
      </c>
      <c r="C16" s="72" t="str">
        <f>'Draw Structure'!E82</f>
        <v>6. St Marys White</v>
      </c>
      <c r="D16" s="131" t="s">
        <v>3</v>
      </c>
      <c r="E16" s="72" t="str">
        <f>'Draw Structure'!G119</f>
        <v>9. Concordia</v>
      </c>
      <c r="F16" s="96"/>
      <c r="G16" s="94">
        <v>7.4</v>
      </c>
      <c r="H16" s="115" t="s">
        <v>86</v>
      </c>
      <c r="I16" s="74" t="str">
        <f>'Draw Structure'!E59</f>
        <v>3. XXXX</v>
      </c>
      <c r="J16" s="134" t="s">
        <v>3</v>
      </c>
      <c r="K16" s="74" t="str">
        <f>'Draw Structure'!G59</f>
        <v>2. Wilsonton State High</v>
      </c>
      <c r="L16" s="75"/>
      <c r="M16" s="91">
        <v>7.4</v>
      </c>
      <c r="N16" s="114" t="s">
        <v>84</v>
      </c>
      <c r="O16" s="72" t="str">
        <f>'Draw Structure'!H82</f>
        <v>6. St Marys White</v>
      </c>
      <c r="P16" s="131" t="s">
        <v>3</v>
      </c>
      <c r="Q16" s="72" t="str">
        <f>'Draw Structure'!J82</f>
        <v>12. TGS Red</v>
      </c>
      <c r="R16" s="96"/>
      <c r="S16" s="94">
        <v>7.4</v>
      </c>
      <c r="T16" s="115" t="s">
        <v>86</v>
      </c>
      <c r="U16" s="74" t="str">
        <f>'Draw Structure'!H59</f>
        <v>3. XXXX</v>
      </c>
      <c r="V16" s="134" t="s">
        <v>3</v>
      </c>
      <c r="W16" s="74" t="str">
        <f>'Draw Structure'!J59</f>
        <v>8. xxxxxx</v>
      </c>
      <c r="X16" s="16"/>
    </row>
    <row r="17" spans="1:24" ht="17" x14ac:dyDescent="0.2">
      <c r="A17" s="91">
        <v>8</v>
      </c>
      <c r="B17" s="114" t="s">
        <v>84</v>
      </c>
      <c r="C17" s="72" t="str">
        <f>'Draw Structure'!E84</f>
        <v xml:space="preserve">7. OLSCC </v>
      </c>
      <c r="D17" s="131" t="s">
        <v>3</v>
      </c>
      <c r="E17" s="72" t="str">
        <f>'Draw Structure'!G121</f>
        <v>11. TGS Red</v>
      </c>
      <c r="F17" s="96"/>
      <c r="G17" s="94">
        <v>8</v>
      </c>
      <c r="H17" s="113" t="s">
        <v>85</v>
      </c>
      <c r="I17" s="73" t="str">
        <f>'Draw Structure'!E44</f>
        <v>5. xxxxx</v>
      </c>
      <c r="J17" s="133" t="s">
        <v>3</v>
      </c>
      <c r="K17" s="73" t="str">
        <f>'Draw Structure'!G44</f>
        <v>6. St Josephs</v>
      </c>
      <c r="L17" s="75"/>
      <c r="M17" s="91">
        <v>8</v>
      </c>
      <c r="N17" s="114" t="s">
        <v>84</v>
      </c>
      <c r="O17" s="72" t="str">
        <f>'Draw Structure'!H84</f>
        <v xml:space="preserve">7. OLSCC </v>
      </c>
      <c r="P17" s="131" t="s">
        <v>3</v>
      </c>
      <c r="Q17" s="72" t="str">
        <f>'Draw Structure'!J84</f>
        <v>16. xxxxxxx</v>
      </c>
      <c r="R17" s="96"/>
      <c r="S17" s="94">
        <v>8</v>
      </c>
      <c r="T17" s="113" t="s">
        <v>85</v>
      </c>
      <c r="U17" s="73" t="str">
        <f>'Draw Structure'!H44</f>
        <v>5. xxxxx</v>
      </c>
      <c r="V17" s="133" t="s">
        <v>3</v>
      </c>
      <c r="W17" s="73" t="str">
        <f>'Draw Structure'!J44</f>
        <v>8. St Saviours</v>
      </c>
      <c r="X17" s="16"/>
    </row>
    <row r="18" spans="1:24" ht="17" x14ac:dyDescent="0.2">
      <c r="A18" s="91">
        <v>8.1999999999999993</v>
      </c>
      <c r="B18" s="114" t="s">
        <v>84</v>
      </c>
      <c r="C18" s="72" t="str">
        <f>'Draw Structure'!E83</f>
        <v>3. Wilsonton State</v>
      </c>
      <c r="D18" s="131" t="s">
        <v>3</v>
      </c>
      <c r="E18" s="72" t="str">
        <f>'Draw Structure'!G120</f>
        <v>9. Concordia</v>
      </c>
      <c r="F18" s="96"/>
      <c r="G18" s="94">
        <v>8.1999999999999993</v>
      </c>
      <c r="H18" s="115" t="s">
        <v>86</v>
      </c>
      <c r="I18" s="74" t="str">
        <f>'Draw Structure'!E60</f>
        <v>5. Downlands 2</v>
      </c>
      <c r="J18" s="134" t="s">
        <v>3</v>
      </c>
      <c r="K18" s="74" t="str">
        <f>'Draw Structure'!G60</f>
        <v>4. Glennie 2</v>
      </c>
      <c r="L18" s="75"/>
      <c r="M18" s="91">
        <v>8.1999999999999993</v>
      </c>
      <c r="N18" s="114" t="s">
        <v>84</v>
      </c>
      <c r="O18" s="72" t="str">
        <f>'Draw Structure'!H83</f>
        <v>3. Wilsonton State</v>
      </c>
      <c r="P18" s="131" t="s">
        <v>3</v>
      </c>
      <c r="Q18" s="72" t="str">
        <f>'Draw Structure'!J83</f>
        <v>14. TGS Maroon</v>
      </c>
      <c r="R18" s="96"/>
      <c r="S18" s="94">
        <v>8.1999999999999993</v>
      </c>
      <c r="T18" s="115" t="s">
        <v>86</v>
      </c>
      <c r="U18" s="74" t="str">
        <f>'Draw Structure'!H60</f>
        <v>5. Downlands 2</v>
      </c>
      <c r="V18" s="134" t="s">
        <v>3</v>
      </c>
      <c r="W18" s="74" t="str">
        <f>'Draw Structure'!J60</f>
        <v>8. xxxxxx</v>
      </c>
      <c r="X18" s="16"/>
    </row>
    <row r="19" spans="1:24" ht="17" x14ac:dyDescent="0.2">
      <c r="A19" s="91">
        <v>8.4</v>
      </c>
      <c r="B19" s="114" t="s">
        <v>84</v>
      </c>
      <c r="C19" s="72" t="str">
        <f>'Draw Structure'!E85</f>
        <v>2. HSSC</v>
      </c>
      <c r="D19" s="131" t="s">
        <v>3</v>
      </c>
      <c r="E19" s="72" t="str">
        <f>'Draw Structure'!G122</f>
        <v>13. TGS Maroon</v>
      </c>
      <c r="F19" s="96"/>
      <c r="G19" s="94">
        <v>8.4</v>
      </c>
      <c r="H19" s="113" t="s">
        <v>85</v>
      </c>
      <c r="I19" s="73" t="str">
        <f>'Draw Structure'!E45</f>
        <v>7. TAS</v>
      </c>
      <c r="J19" s="133" t="s">
        <v>3</v>
      </c>
      <c r="K19" s="73" t="str">
        <f>'Draw Structure'!G45</f>
        <v>8. St Saviours</v>
      </c>
      <c r="L19" s="75"/>
      <c r="M19" s="91">
        <v>8.4</v>
      </c>
      <c r="N19" s="114" t="s">
        <v>84</v>
      </c>
      <c r="O19" s="72" t="str">
        <f>'Draw Structure'!H85</f>
        <v>2. HSSC</v>
      </c>
      <c r="P19" s="131" t="s">
        <v>3</v>
      </c>
      <c r="Q19" s="72" t="str">
        <f>'Draw Structure'!J85</f>
        <v>16. xxxxxxx</v>
      </c>
      <c r="R19" s="96"/>
      <c r="S19" s="94">
        <v>8.4</v>
      </c>
      <c r="T19" s="113" t="s">
        <v>85</v>
      </c>
      <c r="U19" s="73" t="str">
        <f>'Draw Structure'!H45</f>
        <v>7. TAS</v>
      </c>
      <c r="V19" s="133" t="s">
        <v>3</v>
      </c>
      <c r="W19" s="73" t="str">
        <f>'Draw Structure'!J45</f>
        <v>6. St Josephs</v>
      </c>
      <c r="X19" s="16"/>
    </row>
    <row r="20" spans="1:24" ht="17" x14ac:dyDescent="0.2">
      <c r="A20" s="91">
        <v>9</v>
      </c>
      <c r="B20" s="114" t="s">
        <v>84</v>
      </c>
      <c r="C20" s="72" t="str">
        <f>'Draw Structure'!E86</f>
        <v>6. St Marys White</v>
      </c>
      <c r="D20" s="131" t="s">
        <v>3</v>
      </c>
      <c r="E20" s="72" t="str">
        <f>'Draw Structure'!G123</f>
        <v>15. xxxxxxx</v>
      </c>
      <c r="F20" s="140"/>
      <c r="G20" s="94">
        <v>9</v>
      </c>
      <c r="H20" s="115" t="s">
        <v>86</v>
      </c>
      <c r="I20" s="74" t="str">
        <f>'Draw Structure'!E61</f>
        <v>7.Harristown</v>
      </c>
      <c r="J20" s="134" t="s">
        <v>3</v>
      </c>
      <c r="K20" s="74" t="str">
        <f>'Draw Structure'!G61</f>
        <v>8. xxxxxx</v>
      </c>
      <c r="L20" s="75"/>
      <c r="M20" s="91">
        <v>9</v>
      </c>
      <c r="N20" s="114" t="s">
        <v>84</v>
      </c>
      <c r="O20" s="72" t="str">
        <f>'Draw Structure'!H86</f>
        <v>6. St Marys White</v>
      </c>
      <c r="P20" s="131" t="s">
        <v>3</v>
      </c>
      <c r="Q20" s="72" t="str">
        <f>'Draw Structure'!J86</f>
        <v>14. TGS Maroon</v>
      </c>
      <c r="R20" s="140"/>
      <c r="S20" s="94">
        <v>9</v>
      </c>
      <c r="T20" s="115" t="s">
        <v>86</v>
      </c>
      <c r="U20" s="74" t="str">
        <f>'Draw Structure'!H61</f>
        <v>7.Harristown</v>
      </c>
      <c r="V20" s="134" t="s">
        <v>3</v>
      </c>
      <c r="W20" s="74" t="str">
        <f>'Draw Structure'!J61</f>
        <v>4. Glennie 2</v>
      </c>
      <c r="X20" s="16"/>
    </row>
    <row r="21" spans="1:24" ht="17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6"/>
    </row>
    <row r="22" spans="1:24" ht="17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16"/>
    </row>
    <row r="23" spans="1:24" ht="17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16"/>
    </row>
    <row r="24" spans="1:24" ht="17" x14ac:dyDescent="0.2">
      <c r="A24" s="164" t="s">
        <v>73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54"/>
      <c r="M24" s="164" t="s">
        <v>73</v>
      </c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"/>
    </row>
    <row r="25" spans="1:24" ht="17" x14ac:dyDescent="0.2">
      <c r="A25" s="165" t="s">
        <v>89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54"/>
      <c r="M25" s="165" t="s">
        <v>90</v>
      </c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"/>
    </row>
    <row r="26" spans="1:24" ht="17" x14ac:dyDescent="0.2">
      <c r="A26" s="169" t="s">
        <v>4</v>
      </c>
      <c r="B26" s="170"/>
      <c r="C26" s="170"/>
      <c r="D26" s="170"/>
      <c r="E26" s="171"/>
      <c r="F26" s="95"/>
      <c r="G26" s="169" t="s">
        <v>5</v>
      </c>
      <c r="H26" s="170"/>
      <c r="I26" s="170"/>
      <c r="J26" s="170"/>
      <c r="K26" s="171"/>
      <c r="L26" s="75"/>
      <c r="M26" s="169" t="s">
        <v>4</v>
      </c>
      <c r="N26" s="170"/>
      <c r="O26" s="170"/>
      <c r="P26" s="170"/>
      <c r="Q26" s="171"/>
      <c r="R26" s="95"/>
      <c r="S26" s="169" t="s">
        <v>5</v>
      </c>
      <c r="T26" s="170"/>
      <c r="U26" s="170"/>
      <c r="V26" s="170"/>
      <c r="W26" s="171"/>
      <c r="X26" s="16"/>
    </row>
    <row r="27" spans="1:24" ht="17" x14ac:dyDescent="0.2">
      <c r="A27" s="90" t="s">
        <v>1</v>
      </c>
      <c r="B27" s="92" t="s">
        <v>2</v>
      </c>
      <c r="C27" s="92" t="s">
        <v>10</v>
      </c>
      <c r="D27" s="92"/>
      <c r="E27" s="92" t="s">
        <v>10</v>
      </c>
      <c r="F27" s="96"/>
      <c r="G27" s="92" t="s">
        <v>11</v>
      </c>
      <c r="H27" s="92" t="s">
        <v>2</v>
      </c>
      <c r="I27" s="92" t="s">
        <v>10</v>
      </c>
      <c r="J27" s="92"/>
      <c r="K27" s="92" t="s">
        <v>10</v>
      </c>
      <c r="L27" s="75"/>
      <c r="M27" s="90" t="s">
        <v>1</v>
      </c>
      <c r="N27" s="92" t="s">
        <v>2</v>
      </c>
      <c r="O27" s="92" t="s">
        <v>10</v>
      </c>
      <c r="P27" s="92"/>
      <c r="Q27" s="92" t="s">
        <v>10</v>
      </c>
      <c r="R27" s="96"/>
      <c r="S27" s="92" t="s">
        <v>11</v>
      </c>
      <c r="T27" s="92" t="s">
        <v>2</v>
      </c>
      <c r="U27" s="92" t="s">
        <v>10</v>
      </c>
      <c r="V27" s="92"/>
      <c r="W27" s="92" t="s">
        <v>10</v>
      </c>
      <c r="X27" s="16"/>
    </row>
    <row r="28" spans="1:24" ht="17" x14ac:dyDescent="0.2">
      <c r="A28" s="91">
        <v>4</v>
      </c>
      <c r="B28" s="114" t="s">
        <v>84</v>
      </c>
      <c r="C28" s="72" t="str">
        <f>'Draw Structure'!K70</f>
        <v>1. Downlands</v>
      </c>
      <c r="D28" s="131" t="s">
        <v>3</v>
      </c>
      <c r="E28" s="72" t="str">
        <f>'Draw Structure'!M70</f>
        <v>9.St Marys Blue</v>
      </c>
      <c r="F28" s="96"/>
      <c r="G28" s="94">
        <v>4</v>
      </c>
      <c r="H28" s="113" t="s">
        <v>85</v>
      </c>
      <c r="I28" s="73" t="str">
        <f>'Draw Structure'!K38</f>
        <v>1. Fairholme</v>
      </c>
      <c r="J28" s="133" t="s">
        <v>3</v>
      </c>
      <c r="K28" s="73" t="str">
        <f>'Draw Structure'!M38</f>
        <v>5. xxxxx</v>
      </c>
      <c r="L28" s="75"/>
      <c r="M28" s="91">
        <v>4</v>
      </c>
      <c r="N28" s="114" t="s">
        <v>84</v>
      </c>
      <c r="O28" s="72" t="str">
        <f>'Draw Structure'!N70</f>
        <v>1. Downlands</v>
      </c>
      <c r="P28" s="131" t="s">
        <v>3</v>
      </c>
      <c r="Q28" s="72" t="str">
        <f>'Draw Structure'!P70</f>
        <v>5. St Josephs</v>
      </c>
      <c r="R28" s="96"/>
      <c r="S28" s="94">
        <v>4</v>
      </c>
      <c r="T28" s="113" t="s">
        <v>85</v>
      </c>
      <c r="U28" s="73" t="str">
        <f>'Draw Structure'!N38</f>
        <v>1. Fairholme</v>
      </c>
      <c r="V28" s="133" t="s">
        <v>3</v>
      </c>
      <c r="W28" s="73" t="str">
        <f>'Draw Structure'!P38</f>
        <v>3. Downlands</v>
      </c>
      <c r="X28" s="16"/>
    </row>
    <row r="29" spans="1:24" ht="17" x14ac:dyDescent="0.2">
      <c r="A29" s="91">
        <v>4.2</v>
      </c>
      <c r="B29" s="114" t="s">
        <v>84</v>
      </c>
      <c r="C29" s="72" t="str">
        <f>'Draw Structure'!K71</f>
        <v>5. St Josephs</v>
      </c>
      <c r="D29" s="131" t="s">
        <v>3</v>
      </c>
      <c r="E29" s="72" t="str">
        <f>'Draw Structure'!M71</f>
        <v>4. xxxxxx</v>
      </c>
      <c r="F29" s="96"/>
      <c r="G29" s="94">
        <v>4.2</v>
      </c>
      <c r="H29" s="115" t="s">
        <v>86</v>
      </c>
      <c r="I29" s="74" t="str">
        <f>'Draw Structure'!K54</f>
        <v>1. Mary Mac</v>
      </c>
      <c r="J29" s="134" t="s">
        <v>3</v>
      </c>
      <c r="K29" s="74" t="str">
        <f>'Draw Structure'!M54</f>
        <v>5. Downlands 2</v>
      </c>
      <c r="L29" s="75"/>
      <c r="M29" s="91">
        <v>4.2</v>
      </c>
      <c r="N29" s="114" t="s">
        <v>84</v>
      </c>
      <c r="O29" s="72" t="str">
        <f>'Draw Structure'!N71</f>
        <v>9.St Marys Blue</v>
      </c>
      <c r="P29" s="131" t="s">
        <v>3</v>
      </c>
      <c r="Q29" s="72" t="str">
        <f>'Draw Structure'!P71</f>
        <v>4. xxxxxx</v>
      </c>
      <c r="R29" s="96"/>
      <c r="S29" s="94">
        <v>4.2</v>
      </c>
      <c r="T29" s="115" t="s">
        <v>86</v>
      </c>
      <c r="U29" s="74" t="str">
        <f>'Draw Structure'!N54</f>
        <v>1. Mary Mac</v>
      </c>
      <c r="V29" s="134" t="s">
        <v>3</v>
      </c>
      <c r="W29" s="74" t="str">
        <f>'Draw Structure'!P54</f>
        <v>3. XXXX</v>
      </c>
      <c r="X29" s="16"/>
    </row>
    <row r="30" spans="1:24" ht="17" x14ac:dyDescent="0.2">
      <c r="A30" s="91">
        <v>4.4000000000000004</v>
      </c>
      <c r="B30" s="114" t="s">
        <v>84</v>
      </c>
      <c r="C30" s="72" t="str">
        <f>'Draw Structure'!K72</f>
        <v>8. Mary Mac/TAS</v>
      </c>
      <c r="D30" s="132" t="s">
        <v>3</v>
      </c>
      <c r="E30" s="72" t="str">
        <f>'Draw Structure'!M72</f>
        <v>11. TGS Black</v>
      </c>
      <c r="F30" s="96"/>
      <c r="G30" s="94">
        <v>4.4000000000000004</v>
      </c>
      <c r="H30" s="113" t="s">
        <v>85</v>
      </c>
      <c r="I30" s="73" t="str">
        <f>'Draw Structure'!K39</f>
        <v>3. Downlands</v>
      </c>
      <c r="J30" s="133" t="s">
        <v>3</v>
      </c>
      <c r="K30" s="73" t="str">
        <f>'Draw Structure'!M39</f>
        <v>7. TAS</v>
      </c>
      <c r="L30" s="75"/>
      <c r="M30" s="91">
        <v>4.4000000000000004</v>
      </c>
      <c r="N30" s="114" t="s">
        <v>84</v>
      </c>
      <c r="O30" s="72" t="str">
        <f>'Draw Structure'!N72</f>
        <v>8. Mary Mac/TAS</v>
      </c>
      <c r="P30" s="132" t="s">
        <v>3</v>
      </c>
      <c r="Q30" s="72" t="str">
        <f>'Draw Structure'!P72</f>
        <v>15. TGS Blue</v>
      </c>
      <c r="R30" s="96"/>
      <c r="S30" s="94">
        <v>4.4000000000000004</v>
      </c>
      <c r="T30" s="113" t="s">
        <v>85</v>
      </c>
      <c r="U30" s="73" t="str">
        <f>'Draw Structure'!N39</f>
        <v>5. xxxxx</v>
      </c>
      <c r="V30" s="133" t="s">
        <v>3</v>
      </c>
      <c r="W30" s="73" t="str">
        <f>'Draw Structure'!P39</f>
        <v>7. TAS</v>
      </c>
      <c r="X30" s="16"/>
    </row>
    <row r="31" spans="1:24" ht="17" x14ac:dyDescent="0.2">
      <c r="A31" s="91">
        <v>5</v>
      </c>
      <c r="B31" s="114" t="s">
        <v>84</v>
      </c>
      <c r="C31" s="72" t="str">
        <f>'Draw Structure'!K73</f>
        <v>13. TGS Green</v>
      </c>
      <c r="D31" s="132" t="s">
        <v>3</v>
      </c>
      <c r="E31" s="72" t="str">
        <f>'Draw Structure'!M73</f>
        <v>15. TGS Blue</v>
      </c>
      <c r="F31" s="96"/>
      <c r="G31" s="94">
        <v>5</v>
      </c>
      <c r="H31" s="115" t="s">
        <v>86</v>
      </c>
      <c r="I31" s="74" t="str">
        <f>'Draw Structure'!K55</f>
        <v>3. XXXX</v>
      </c>
      <c r="J31" s="134" t="s">
        <v>3</v>
      </c>
      <c r="K31" s="74" t="str">
        <f>'Draw Structure'!M55</f>
        <v>7.Harristown</v>
      </c>
      <c r="L31" s="75"/>
      <c r="M31" s="91">
        <v>5</v>
      </c>
      <c r="N31" s="114" t="s">
        <v>84</v>
      </c>
      <c r="O31" s="72" t="str">
        <f>'Draw Structure'!N73</f>
        <v>11. TGS Black</v>
      </c>
      <c r="P31" s="132" t="s">
        <v>3</v>
      </c>
      <c r="Q31" s="72" t="str">
        <f>'Draw Structure'!P73</f>
        <v>13. TGS Green</v>
      </c>
      <c r="R31" s="96"/>
      <c r="S31" s="94">
        <v>5</v>
      </c>
      <c r="T31" s="115" t="s">
        <v>86</v>
      </c>
      <c r="U31" s="74" t="str">
        <f>'Draw Structure'!N55</f>
        <v>5. Downlands 2</v>
      </c>
      <c r="V31" s="134" t="s">
        <v>3</v>
      </c>
      <c r="W31" s="74" t="str">
        <f>'Draw Structure'!P55</f>
        <v>7.Harristown</v>
      </c>
      <c r="X31" s="16"/>
    </row>
    <row r="32" spans="1:24" ht="17" x14ac:dyDescent="0.2">
      <c r="A32" s="91">
        <v>5.2</v>
      </c>
      <c r="B32" s="114" t="s">
        <v>84</v>
      </c>
      <c r="C32" s="72" t="str">
        <f>'Draw Structure'!K74</f>
        <v>1. Downlands</v>
      </c>
      <c r="D32" s="131" t="s">
        <v>3</v>
      </c>
      <c r="E32" s="72" t="str">
        <f>'Draw Structure'!M74</f>
        <v>4. xxxxxx</v>
      </c>
      <c r="F32" s="96"/>
      <c r="G32" s="94">
        <v>5.2</v>
      </c>
      <c r="H32" s="113" t="s">
        <v>85</v>
      </c>
      <c r="I32" s="73" t="str">
        <f>'Draw Structure'!K40</f>
        <v>2. Glennie</v>
      </c>
      <c r="J32" s="133" t="s">
        <v>3</v>
      </c>
      <c r="K32" s="73" t="str">
        <f>'Draw Structure'!M40</f>
        <v>4. xxxxx</v>
      </c>
      <c r="L32" s="75"/>
      <c r="M32" s="91">
        <v>5.2</v>
      </c>
      <c r="N32" s="114" t="s">
        <v>84</v>
      </c>
      <c r="O32" s="72" t="str">
        <f>'Draw Structure'!N74</f>
        <v xml:space="preserve">7. OLSCC </v>
      </c>
      <c r="P32" s="131" t="s">
        <v>3</v>
      </c>
      <c r="Q32" s="72" t="str">
        <f>'Draw Structure'!P74</f>
        <v>3. Wilsonton State</v>
      </c>
      <c r="R32" s="96"/>
      <c r="S32" s="94">
        <v>5.2</v>
      </c>
      <c r="T32" s="113" t="s">
        <v>85</v>
      </c>
      <c r="U32" s="73" t="str">
        <f>'Draw Structure'!N40</f>
        <v>2. Glennie</v>
      </c>
      <c r="V32" s="133" t="s">
        <v>3</v>
      </c>
      <c r="W32" s="73" t="str">
        <f>'Draw Structure'!P40</f>
        <v>8. St Saviours</v>
      </c>
      <c r="X32" s="16"/>
    </row>
    <row r="33" spans="1:24" ht="17" x14ac:dyDescent="0.2">
      <c r="A33" s="91">
        <v>5.4</v>
      </c>
      <c r="B33" s="114" t="s">
        <v>84</v>
      </c>
      <c r="C33" s="72" t="str">
        <f>'Draw Structure'!K75</f>
        <v>5. St Josephs</v>
      </c>
      <c r="D33" s="131" t="s">
        <v>3</v>
      </c>
      <c r="E33" s="72" t="str">
        <f>'Draw Structure'!M75</f>
        <v>9.St Marys Blue</v>
      </c>
      <c r="F33" s="96"/>
      <c r="G33" s="94">
        <v>5.4</v>
      </c>
      <c r="H33" s="115" t="s">
        <v>86</v>
      </c>
      <c r="I33" s="74" t="str">
        <f>'Draw Structure'!K56</f>
        <v>9. OLSSC</v>
      </c>
      <c r="J33" s="134" t="s">
        <v>3</v>
      </c>
      <c r="K33" s="74" t="str">
        <f>'Draw Structure'!M56</f>
        <v>2. Wilsonton State High</v>
      </c>
      <c r="L33" s="75"/>
      <c r="M33" s="91">
        <v>5.4</v>
      </c>
      <c r="N33" s="114" t="s">
        <v>84</v>
      </c>
      <c r="O33" s="72" t="str">
        <f>'Draw Structure'!N75</f>
        <v>2. HSSC</v>
      </c>
      <c r="P33" s="131" t="s">
        <v>3</v>
      </c>
      <c r="Q33" s="72" t="str">
        <f>'Draw Structure'!P75</f>
        <v>6. St Marys White</v>
      </c>
      <c r="R33" s="96"/>
      <c r="S33" s="94">
        <v>5.4</v>
      </c>
      <c r="T33" s="115" t="s">
        <v>86</v>
      </c>
      <c r="U33" s="74" t="str">
        <f>'Draw Structure'!N56</f>
        <v>9. OLSSC</v>
      </c>
      <c r="V33" s="134" t="s">
        <v>3</v>
      </c>
      <c r="W33" s="74" t="str">
        <f>'Draw Structure'!P56</f>
        <v>8. xxxxxx</v>
      </c>
      <c r="X33" s="16"/>
    </row>
    <row r="34" spans="1:24" ht="17" x14ac:dyDescent="0.2">
      <c r="A34" s="91">
        <v>6</v>
      </c>
      <c r="B34" s="114" t="s">
        <v>84</v>
      </c>
      <c r="C34" s="72" t="str">
        <f>'Draw Structure'!K76</f>
        <v>8. Mary Mac/TAS</v>
      </c>
      <c r="D34" s="132" t="s">
        <v>3</v>
      </c>
      <c r="E34" s="72" t="str">
        <f>'Draw Structure'!M76</f>
        <v>13. TGS Green</v>
      </c>
      <c r="F34" s="96"/>
      <c r="G34" s="94">
        <v>6</v>
      </c>
      <c r="H34" s="113" t="s">
        <v>85</v>
      </c>
      <c r="I34" s="73" t="str">
        <f>'Draw Structure'!K41</f>
        <v>6. St Josephs</v>
      </c>
      <c r="J34" s="133" t="s">
        <v>3</v>
      </c>
      <c r="K34" s="73" t="str">
        <f>'Draw Structure'!M41</f>
        <v>8. St Saviours</v>
      </c>
      <c r="L34" s="75"/>
      <c r="M34" s="91">
        <v>6</v>
      </c>
      <c r="N34" s="114" t="s">
        <v>84</v>
      </c>
      <c r="O34" s="72" t="str">
        <f>'Draw Structure'!N76</f>
        <v>12. TGS Red</v>
      </c>
      <c r="P34" s="132" t="s">
        <v>3</v>
      </c>
      <c r="Q34" s="72" t="str">
        <f>'Draw Structure'!P76</f>
        <v>14. TGS Maroon</v>
      </c>
      <c r="R34" s="96"/>
      <c r="S34" s="94">
        <v>6</v>
      </c>
      <c r="T34" s="113" t="s">
        <v>85</v>
      </c>
      <c r="U34" s="73" t="str">
        <f>'Draw Structure'!N41</f>
        <v>4. xxxxx</v>
      </c>
      <c r="V34" s="133" t="s">
        <v>3</v>
      </c>
      <c r="W34" s="73" t="str">
        <f>'Draw Structure'!P41</f>
        <v>6. St Josephs</v>
      </c>
      <c r="X34" s="16"/>
    </row>
    <row r="35" spans="1:24" ht="17" x14ac:dyDescent="0.2">
      <c r="A35" s="91">
        <v>6.2</v>
      </c>
      <c r="B35" s="114" t="s">
        <v>84</v>
      </c>
      <c r="C35" s="72" t="str">
        <f>'Draw Structure'!K77</f>
        <v>11. TGS Black</v>
      </c>
      <c r="D35" s="132" t="s">
        <v>3</v>
      </c>
      <c r="E35" s="72" t="str">
        <f>'Draw Structure'!M77</f>
        <v>15. TGS Blue</v>
      </c>
      <c r="F35" s="96"/>
      <c r="G35" s="94">
        <v>6.2</v>
      </c>
      <c r="H35" s="115" t="s">
        <v>86</v>
      </c>
      <c r="I35" s="74" t="str">
        <f>'Draw Structure'!K57</f>
        <v>4. Glennie 2</v>
      </c>
      <c r="J35" s="134" t="s">
        <v>3</v>
      </c>
      <c r="K35" s="74" t="str">
        <f>'Draw Structure'!M57</f>
        <v>8. xxxxxx</v>
      </c>
      <c r="L35" s="75"/>
      <c r="M35" s="91">
        <v>6.2</v>
      </c>
      <c r="N35" s="114" t="s">
        <v>84</v>
      </c>
      <c r="O35" s="72" t="str">
        <f>'Draw Structure'!N77</f>
        <v>10.Wilsonton SH</v>
      </c>
      <c r="P35" s="132" t="s">
        <v>3</v>
      </c>
      <c r="Q35" s="72" t="str">
        <f>'Draw Structure'!P77</f>
        <v>16. xxxxxxx</v>
      </c>
      <c r="R35" s="96"/>
      <c r="S35" s="94">
        <v>6.2</v>
      </c>
      <c r="T35" s="115" t="s">
        <v>86</v>
      </c>
      <c r="U35" s="74" t="str">
        <f>'Draw Structure'!N57</f>
        <v>2. Wilsonton State High</v>
      </c>
      <c r="V35" s="134" t="s">
        <v>3</v>
      </c>
      <c r="W35" s="74" t="str">
        <f>'Draw Structure'!P57</f>
        <v>4. Glennie 2</v>
      </c>
      <c r="X35" s="16"/>
    </row>
    <row r="36" spans="1:24" ht="17" x14ac:dyDescent="0.2">
      <c r="A36" s="91">
        <v>6.4</v>
      </c>
      <c r="B36" s="114" t="s">
        <v>84</v>
      </c>
      <c r="C36" s="72" t="str">
        <f>'Draw Structure'!K79</f>
        <v>3. Wilsonton State</v>
      </c>
      <c r="D36" s="131" t="s">
        <v>3</v>
      </c>
      <c r="E36" s="72" t="str">
        <f>'Draw Structure'!M79</f>
        <v>2. HSSC</v>
      </c>
      <c r="F36" s="96"/>
      <c r="G36" s="94">
        <v>6.4</v>
      </c>
      <c r="H36" s="113" t="s">
        <v>85</v>
      </c>
      <c r="I36" s="73" t="str">
        <f>'Draw Structure'!K42</f>
        <v>1. Fairholme</v>
      </c>
      <c r="J36" s="133" t="s">
        <v>3</v>
      </c>
      <c r="K36" s="73" t="str">
        <f>'Draw Structure'!M42</f>
        <v>7. TAS</v>
      </c>
      <c r="L36" s="75"/>
      <c r="M36" s="91">
        <v>6.4</v>
      </c>
      <c r="N36" s="114" t="s">
        <v>84</v>
      </c>
      <c r="O36" s="72" t="str">
        <f>'Draw Structure'!N79</f>
        <v>A1</v>
      </c>
      <c r="P36" s="131" t="s">
        <v>3</v>
      </c>
      <c r="Q36" s="72" t="str">
        <f>'Draw Structure'!P79</f>
        <v>B4</v>
      </c>
      <c r="R36" s="96"/>
      <c r="S36" s="94">
        <v>6.4</v>
      </c>
      <c r="T36" s="113" t="s">
        <v>85</v>
      </c>
      <c r="U36" s="73" t="str">
        <f>'Draw Structure'!N43</f>
        <v>A1</v>
      </c>
      <c r="V36" s="133" t="s">
        <v>3</v>
      </c>
      <c r="W36" s="73" t="str">
        <f>'Draw Structure'!P43</f>
        <v>A8</v>
      </c>
      <c r="X36" s="16"/>
    </row>
    <row r="37" spans="1:24" ht="17" x14ac:dyDescent="0.2">
      <c r="A37" s="91">
        <v>7</v>
      </c>
      <c r="B37" s="114" t="s">
        <v>84</v>
      </c>
      <c r="C37" s="72" t="str">
        <f>'Draw Structure'!K80</f>
        <v xml:space="preserve">7. OLSCC </v>
      </c>
      <c r="D37" s="131" t="s">
        <v>3</v>
      </c>
      <c r="E37" s="72" t="str">
        <f>'Draw Structure'!M80</f>
        <v>6. St Marys White</v>
      </c>
      <c r="F37" s="96"/>
      <c r="G37" s="94">
        <v>7</v>
      </c>
      <c r="H37" s="115" t="s">
        <v>86</v>
      </c>
      <c r="I37" s="74" t="str">
        <f>'Draw Structure'!K58</f>
        <v>1. Mary Mac</v>
      </c>
      <c r="J37" s="134" t="s">
        <v>3</v>
      </c>
      <c r="K37" s="74" t="str">
        <f>'Draw Structure'!M58</f>
        <v>7.Harristown</v>
      </c>
      <c r="L37" s="75"/>
      <c r="M37" s="91">
        <v>7</v>
      </c>
      <c r="N37" s="114" t="s">
        <v>84</v>
      </c>
      <c r="O37" s="72" t="str">
        <f>'Draw Structure'!N80</f>
        <v>A2</v>
      </c>
      <c r="P37" s="131" t="s">
        <v>3</v>
      </c>
      <c r="Q37" s="72" t="str">
        <f>'Draw Structure'!P80</f>
        <v>B3</v>
      </c>
      <c r="R37" s="96"/>
      <c r="S37" s="94">
        <v>7</v>
      </c>
      <c r="T37" s="115" t="s">
        <v>86</v>
      </c>
      <c r="U37" s="74" t="str">
        <f>'Draw Structure'!N59</f>
        <v>A1</v>
      </c>
      <c r="V37" s="134" t="s">
        <v>3</v>
      </c>
      <c r="W37" s="74" t="str">
        <f>'Draw Structure'!P59</f>
        <v>A8</v>
      </c>
      <c r="X37" s="16"/>
    </row>
    <row r="38" spans="1:24" ht="17" x14ac:dyDescent="0.2">
      <c r="A38" s="91">
        <v>7.2</v>
      </c>
      <c r="B38" s="114" t="s">
        <v>84</v>
      </c>
      <c r="C38" s="72" t="str">
        <f>'Draw Structure'!K81</f>
        <v>10.Wilsonton SH</v>
      </c>
      <c r="D38" s="131" t="s">
        <v>3</v>
      </c>
      <c r="E38" s="72" t="str">
        <f>'Draw Structure'!M81</f>
        <v>12. TGS Red</v>
      </c>
      <c r="F38" s="96"/>
      <c r="G38" s="94">
        <v>7.2</v>
      </c>
      <c r="H38" s="113" t="s">
        <v>85</v>
      </c>
      <c r="I38" s="73" t="str">
        <f>'Draw Structure'!K43</f>
        <v>3. Downlands</v>
      </c>
      <c r="J38" s="133" t="s">
        <v>3</v>
      </c>
      <c r="K38" s="73" t="str">
        <f>'Draw Structure'!M43</f>
        <v>5. xxxxx</v>
      </c>
      <c r="L38" s="75"/>
      <c r="M38" s="91">
        <v>7.2</v>
      </c>
      <c r="N38" s="114" t="s">
        <v>84</v>
      </c>
      <c r="O38" s="72" t="str">
        <f>'Draw Structure'!N81</f>
        <v>A3</v>
      </c>
      <c r="P38" s="131" t="s">
        <v>3</v>
      </c>
      <c r="Q38" s="72" t="str">
        <f>'Draw Structure'!P81</f>
        <v>B2</v>
      </c>
      <c r="R38" s="96"/>
      <c r="S38" s="94">
        <v>7.2</v>
      </c>
      <c r="T38" s="113" t="s">
        <v>85</v>
      </c>
      <c r="U38" s="73" t="str">
        <f>'Draw Structure'!N44</f>
        <v>A2</v>
      </c>
      <c r="V38" s="133" t="s">
        <v>3</v>
      </c>
      <c r="W38" s="73" t="str">
        <f>'Draw Structure'!P44</f>
        <v>A7</v>
      </c>
      <c r="X38" s="16"/>
    </row>
    <row r="39" spans="1:24" ht="17" x14ac:dyDescent="0.2">
      <c r="A39" s="91">
        <v>7.4</v>
      </c>
      <c r="B39" s="114" t="s">
        <v>84</v>
      </c>
      <c r="C39" s="72" t="str">
        <f>'Draw Structure'!K82</f>
        <v>14. TGS Maroon</v>
      </c>
      <c r="D39" s="131" t="s">
        <v>3</v>
      </c>
      <c r="E39" s="72" t="str">
        <f>'Draw Structure'!M82</f>
        <v>16. xxxxxxx</v>
      </c>
      <c r="F39" s="96"/>
      <c r="G39" s="94">
        <v>7.4</v>
      </c>
      <c r="H39" s="115" t="s">
        <v>86</v>
      </c>
      <c r="I39" s="74" t="str">
        <f>'Draw Structure'!K59</f>
        <v>3. XXXX</v>
      </c>
      <c r="J39" s="134" t="s">
        <v>3</v>
      </c>
      <c r="K39" s="74" t="str">
        <f>'Draw Structure'!M59</f>
        <v>5. Downlands 2</v>
      </c>
      <c r="L39" s="75"/>
      <c r="M39" s="91">
        <v>7.4</v>
      </c>
      <c r="N39" s="114" t="s">
        <v>84</v>
      </c>
      <c r="O39" s="72" t="str">
        <f>'Draw Structure'!N82</f>
        <v>A4</v>
      </c>
      <c r="P39" s="131" t="s">
        <v>3</v>
      </c>
      <c r="Q39" s="72" t="str">
        <f>'Draw Structure'!P82</f>
        <v>B1</v>
      </c>
      <c r="R39" s="96"/>
      <c r="S39" s="94">
        <v>7.4</v>
      </c>
      <c r="T39" s="115" t="s">
        <v>86</v>
      </c>
      <c r="U39" s="74" t="str">
        <f>'Draw Structure'!N60</f>
        <v>A2</v>
      </c>
      <c r="V39" s="134" t="s">
        <v>3</v>
      </c>
      <c r="W39" s="74" t="str">
        <f>'Draw Structure'!P60</f>
        <v>A7</v>
      </c>
      <c r="X39" s="16"/>
    </row>
    <row r="40" spans="1:24" ht="17" x14ac:dyDescent="0.2">
      <c r="A40" s="91">
        <v>8</v>
      </c>
      <c r="B40" s="114" t="s">
        <v>84</v>
      </c>
      <c r="C40" s="72" t="str">
        <f>'Draw Structure'!K83</f>
        <v>3. Wilsonton State</v>
      </c>
      <c r="D40" s="131" t="s">
        <v>3</v>
      </c>
      <c r="E40" s="72" t="str">
        <f>'Draw Structure'!M83</f>
        <v>6. St Marys White</v>
      </c>
      <c r="F40" s="96"/>
      <c r="G40" s="94">
        <v>8</v>
      </c>
      <c r="H40" s="113" t="s">
        <v>85</v>
      </c>
      <c r="I40" s="73" t="str">
        <f>'Draw Structure'!K44</f>
        <v>2. Glennie</v>
      </c>
      <c r="J40" s="133" t="s">
        <v>3</v>
      </c>
      <c r="K40" s="73" t="str">
        <f>'Draw Structure'!M44</f>
        <v>6. St Josephs</v>
      </c>
      <c r="L40" s="75"/>
      <c r="M40" s="91">
        <v>8</v>
      </c>
      <c r="N40" s="114" t="s">
        <v>84</v>
      </c>
      <c r="O40" s="72" t="str">
        <f>'Draw Structure'!N83</f>
        <v>A5</v>
      </c>
      <c r="P40" s="131" t="s">
        <v>3</v>
      </c>
      <c r="Q40" s="72" t="str">
        <f>'Draw Structure'!P83</f>
        <v>B8</v>
      </c>
      <c r="R40" s="96"/>
      <c r="S40" s="94">
        <v>8</v>
      </c>
      <c r="T40" s="113" t="s">
        <v>85</v>
      </c>
      <c r="U40" s="73" t="str">
        <f>'Draw Structure'!N45</f>
        <v>A3</v>
      </c>
      <c r="V40" s="133" t="s">
        <v>3</v>
      </c>
      <c r="W40" s="73" t="str">
        <f>'Draw Structure'!P45</f>
        <v>A6</v>
      </c>
      <c r="X40" s="16"/>
    </row>
    <row r="41" spans="1:24" ht="17" x14ac:dyDescent="0.2">
      <c r="A41" s="91">
        <v>8.1999999999999993</v>
      </c>
      <c r="B41" s="114" t="s">
        <v>84</v>
      </c>
      <c r="C41" s="72" t="str">
        <f>'Draw Structure'!K84</f>
        <v xml:space="preserve">7. OLSCC </v>
      </c>
      <c r="D41" s="131" t="s">
        <v>3</v>
      </c>
      <c r="E41" s="72" t="str">
        <f>'Draw Structure'!M84</f>
        <v>2. HSSC</v>
      </c>
      <c r="F41" s="96"/>
      <c r="G41" s="94">
        <v>8.1999999999999993</v>
      </c>
      <c r="H41" s="115" t="s">
        <v>86</v>
      </c>
      <c r="I41" s="74" t="str">
        <f>'Draw Structure'!K60</f>
        <v>9. OLSSC</v>
      </c>
      <c r="J41" s="134" t="s">
        <v>3</v>
      </c>
      <c r="K41" s="74" t="str">
        <f>'Draw Structure'!M60</f>
        <v>4. Glennie 2</v>
      </c>
      <c r="L41" s="75"/>
      <c r="M41" s="91">
        <v>8.1999999999999993</v>
      </c>
      <c r="N41" s="114" t="s">
        <v>84</v>
      </c>
      <c r="O41" s="72" t="str">
        <f>'Draw Structure'!N84</f>
        <v>A6</v>
      </c>
      <c r="P41" s="131" t="s">
        <v>3</v>
      </c>
      <c r="Q41" s="72" t="str">
        <f>'Draw Structure'!P84</f>
        <v>B7</v>
      </c>
      <c r="R41" s="96"/>
      <c r="S41" s="94">
        <v>8.1999999999999993</v>
      </c>
      <c r="T41" s="115" t="s">
        <v>86</v>
      </c>
      <c r="U41" s="74" t="str">
        <f>'Draw Structure'!N61</f>
        <v>A3</v>
      </c>
      <c r="V41" s="134" t="s">
        <v>3</v>
      </c>
      <c r="W41" s="74" t="str">
        <f>'Draw Structure'!P61</f>
        <v>A6</v>
      </c>
      <c r="X41" s="16"/>
    </row>
    <row r="42" spans="1:24" ht="17" x14ac:dyDescent="0.2">
      <c r="A42" s="91">
        <v>8.4</v>
      </c>
      <c r="B42" s="114" t="s">
        <v>84</v>
      </c>
      <c r="C42" s="72" t="str">
        <f>'Draw Structure'!K85</f>
        <v>10.Wilsonton SH</v>
      </c>
      <c r="D42" s="131" t="s">
        <v>3</v>
      </c>
      <c r="E42" s="72" t="str">
        <f>'Draw Structure'!M85</f>
        <v>14. TGS Maroon</v>
      </c>
      <c r="F42" s="96"/>
      <c r="G42" s="94">
        <v>8.4</v>
      </c>
      <c r="H42" s="113" t="s">
        <v>85</v>
      </c>
      <c r="I42" s="73" t="str">
        <f>'Draw Structure'!K45</f>
        <v>4. xxxxx</v>
      </c>
      <c r="J42" s="133" t="s">
        <v>3</v>
      </c>
      <c r="K42" s="73" t="str">
        <f>'Draw Structure'!M45</f>
        <v>8. St Saviours</v>
      </c>
      <c r="L42" s="75"/>
      <c r="M42" s="91">
        <v>8.4</v>
      </c>
      <c r="N42" s="114" t="s">
        <v>84</v>
      </c>
      <c r="O42" s="72" t="str">
        <f>'Draw Structure'!N85</f>
        <v>A7</v>
      </c>
      <c r="P42" s="131" t="s">
        <v>3</v>
      </c>
      <c r="Q42" s="72" t="str">
        <f>'Draw Structure'!P85</f>
        <v>B6</v>
      </c>
      <c r="R42" s="96"/>
      <c r="S42" s="94">
        <v>8.4</v>
      </c>
      <c r="T42" s="113" t="s">
        <v>85</v>
      </c>
      <c r="U42" s="73" t="str">
        <f>'Draw Structure'!N46</f>
        <v>A4</v>
      </c>
      <c r="V42" s="133" t="s">
        <v>3</v>
      </c>
      <c r="W42" s="73" t="str">
        <f>'Draw Structure'!P46</f>
        <v>A5</v>
      </c>
      <c r="X42" s="16"/>
    </row>
    <row r="43" spans="1:24" ht="17" x14ac:dyDescent="0.2">
      <c r="A43" s="91">
        <v>9</v>
      </c>
      <c r="B43" s="114" t="s">
        <v>84</v>
      </c>
      <c r="C43" s="72" t="str">
        <f>'Draw Structure'!K86</f>
        <v>12. TGS Red</v>
      </c>
      <c r="D43" s="131" t="s">
        <v>3</v>
      </c>
      <c r="E43" s="72" t="str">
        <f>'Draw Structure'!M86</f>
        <v>16. xxxxxxx</v>
      </c>
      <c r="F43" s="140"/>
      <c r="G43" s="94">
        <v>9</v>
      </c>
      <c r="H43" s="115" t="s">
        <v>86</v>
      </c>
      <c r="I43" s="74" t="str">
        <f>'Draw Structure'!K61</f>
        <v>2. Wilsonton State High</v>
      </c>
      <c r="J43" s="134" t="s">
        <v>3</v>
      </c>
      <c r="K43" s="74" t="str">
        <f>'Draw Structure'!M61</f>
        <v>8. xxxxxx</v>
      </c>
      <c r="L43" s="75"/>
      <c r="M43" s="91">
        <v>9</v>
      </c>
      <c r="N43" s="114" t="s">
        <v>84</v>
      </c>
      <c r="O43" s="72" t="str">
        <f>'Draw Structure'!N86</f>
        <v>A8</v>
      </c>
      <c r="P43" s="131" t="s">
        <v>3</v>
      </c>
      <c r="Q43" s="72" t="str">
        <f>'Draw Structure'!P86</f>
        <v>B5</v>
      </c>
      <c r="R43" s="140"/>
      <c r="S43" s="94">
        <v>9</v>
      </c>
      <c r="T43" s="115" t="s">
        <v>86</v>
      </c>
      <c r="U43" s="74" t="str">
        <f>'Draw Structure'!N62</f>
        <v>A4</v>
      </c>
      <c r="V43" s="134" t="s">
        <v>3</v>
      </c>
      <c r="W43" s="74" t="str">
        <f>'Draw Structure'!P62</f>
        <v>A5</v>
      </c>
      <c r="X43" s="16"/>
    </row>
    <row r="44" spans="1:24" ht="17" x14ac:dyDescent="0.2">
      <c r="A44" s="75"/>
      <c r="B44" s="75"/>
      <c r="C44" s="75"/>
      <c r="D44" s="75"/>
      <c r="E44" s="75"/>
      <c r="F44" s="75"/>
      <c r="G44" s="75"/>
      <c r="H44" s="11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16"/>
    </row>
    <row r="45" spans="1:24" ht="17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16"/>
    </row>
    <row r="46" spans="1:24" ht="17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16"/>
    </row>
    <row r="47" spans="1:24" ht="17" x14ac:dyDescent="0.2">
      <c r="A47" s="164" t="s">
        <v>30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16"/>
    </row>
    <row r="48" spans="1:24" ht="17" x14ac:dyDescent="0.2">
      <c r="A48" s="165" t="s">
        <v>91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16"/>
    </row>
    <row r="49" spans="1:24" ht="17" x14ac:dyDescent="0.2">
      <c r="A49" s="169" t="s">
        <v>4</v>
      </c>
      <c r="B49" s="170"/>
      <c r="C49" s="170"/>
      <c r="D49" s="170"/>
      <c r="E49" s="171"/>
      <c r="F49" s="95"/>
      <c r="G49" s="169" t="s">
        <v>5</v>
      </c>
      <c r="H49" s="170"/>
      <c r="I49" s="170"/>
      <c r="J49" s="170"/>
      <c r="K49" s="171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6"/>
    </row>
    <row r="50" spans="1:24" ht="17" x14ac:dyDescent="0.2">
      <c r="A50" s="90" t="s">
        <v>1</v>
      </c>
      <c r="B50" s="92" t="s">
        <v>2</v>
      </c>
      <c r="C50" s="92" t="s">
        <v>10</v>
      </c>
      <c r="D50" s="92"/>
      <c r="E50" s="92" t="s">
        <v>10</v>
      </c>
      <c r="F50" s="96"/>
      <c r="G50" s="92" t="s">
        <v>11</v>
      </c>
      <c r="H50" s="92" t="s">
        <v>2</v>
      </c>
      <c r="I50" s="92" t="s">
        <v>10</v>
      </c>
      <c r="J50" s="92"/>
      <c r="K50" s="92" t="s">
        <v>10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16"/>
    </row>
    <row r="51" spans="1:24" ht="17" x14ac:dyDescent="0.2">
      <c r="A51" s="91">
        <v>4</v>
      </c>
      <c r="B51" s="114" t="s">
        <v>84</v>
      </c>
      <c r="C51" s="31" t="s">
        <v>153</v>
      </c>
      <c r="D51" s="131" t="s">
        <v>3</v>
      </c>
      <c r="E51" s="31" t="s">
        <v>155</v>
      </c>
      <c r="F51" s="96"/>
      <c r="G51" s="91">
        <v>4</v>
      </c>
      <c r="H51" s="113" t="s">
        <v>85</v>
      </c>
      <c r="I51" s="73" t="str">
        <f>'Draw Structure'!R38</f>
        <v>Winner 1</v>
      </c>
      <c r="J51" s="133" t="s">
        <v>3</v>
      </c>
      <c r="K51" s="73" t="str">
        <f>'Draw Structure'!T38</f>
        <v>Winner 2</v>
      </c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16"/>
    </row>
    <row r="52" spans="1:24" ht="17" x14ac:dyDescent="0.2">
      <c r="A52" s="91">
        <v>4.2</v>
      </c>
      <c r="B52" s="114" t="s">
        <v>84</v>
      </c>
      <c r="C52" s="31" t="s">
        <v>154</v>
      </c>
      <c r="D52" s="131" t="s">
        <v>3</v>
      </c>
      <c r="E52" s="31" t="s">
        <v>156</v>
      </c>
      <c r="F52" s="96"/>
      <c r="G52" s="91">
        <v>4.2</v>
      </c>
      <c r="H52" s="115" t="s">
        <v>86</v>
      </c>
      <c r="I52" s="74" t="s">
        <v>123</v>
      </c>
      <c r="J52" s="134" t="s">
        <v>3</v>
      </c>
      <c r="K52" s="74" t="s">
        <v>125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16"/>
    </row>
    <row r="53" spans="1:24" ht="17" x14ac:dyDescent="0.2">
      <c r="A53" s="91">
        <v>4.4000000000000004</v>
      </c>
      <c r="B53" s="114" t="s">
        <v>84</v>
      </c>
      <c r="C53" s="31" t="s">
        <v>149</v>
      </c>
      <c r="D53" s="131" t="s">
        <v>3</v>
      </c>
      <c r="E53" s="31" t="s">
        <v>150</v>
      </c>
      <c r="F53" s="96"/>
      <c r="G53" s="91">
        <v>4.4000000000000004</v>
      </c>
      <c r="H53" s="113" t="s">
        <v>85</v>
      </c>
      <c r="I53" s="73" t="str">
        <f>'Draw Structure'!R39</f>
        <v>Winner 3</v>
      </c>
      <c r="J53" s="133" t="s">
        <v>3</v>
      </c>
      <c r="K53" s="73" t="str">
        <f>'Draw Structure'!T39</f>
        <v>Winner 4</v>
      </c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16"/>
    </row>
    <row r="54" spans="1:24" ht="17" x14ac:dyDescent="0.2">
      <c r="A54" s="91">
        <v>5</v>
      </c>
      <c r="B54" s="114" t="s">
        <v>84</v>
      </c>
      <c r="C54" s="31" t="s">
        <v>151</v>
      </c>
      <c r="D54" s="131" t="s">
        <v>3</v>
      </c>
      <c r="E54" s="31" t="s">
        <v>152</v>
      </c>
      <c r="F54" s="96"/>
      <c r="G54" s="91">
        <v>5</v>
      </c>
      <c r="H54" s="115" t="s">
        <v>86</v>
      </c>
      <c r="I54" s="74" t="s">
        <v>124</v>
      </c>
      <c r="J54" s="134" t="s">
        <v>3</v>
      </c>
      <c r="K54" s="74" t="s">
        <v>126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16"/>
    </row>
    <row r="55" spans="1:24" ht="17" x14ac:dyDescent="0.2">
      <c r="A55" s="91">
        <v>5.2</v>
      </c>
      <c r="B55" s="114" t="s">
        <v>84</v>
      </c>
      <c r="C55" s="31" t="s">
        <v>127</v>
      </c>
      <c r="D55" s="131" t="s">
        <v>3</v>
      </c>
      <c r="E55" s="31" t="s">
        <v>128</v>
      </c>
      <c r="F55" s="96"/>
      <c r="G55" s="91">
        <v>5.2</v>
      </c>
      <c r="H55" s="113" t="s">
        <v>85</v>
      </c>
      <c r="I55" s="73" t="str">
        <f>'Draw Structure'!R40</f>
        <v>Loser 1</v>
      </c>
      <c r="J55" s="133" t="s">
        <v>3</v>
      </c>
      <c r="K55" s="73" t="str">
        <f>'Draw Structure'!T40</f>
        <v>Loser 2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16"/>
    </row>
    <row r="56" spans="1:24" ht="17" x14ac:dyDescent="0.2">
      <c r="A56" s="91">
        <v>5.4</v>
      </c>
      <c r="B56" s="114" t="s">
        <v>84</v>
      </c>
      <c r="C56" s="33" t="s">
        <v>130</v>
      </c>
      <c r="D56" s="131" t="s">
        <v>3</v>
      </c>
      <c r="E56" s="33" t="s">
        <v>129</v>
      </c>
      <c r="F56" s="96"/>
      <c r="G56" s="91">
        <v>5.4</v>
      </c>
      <c r="H56" s="115" t="s">
        <v>86</v>
      </c>
      <c r="I56" s="74" t="s">
        <v>127</v>
      </c>
      <c r="J56" s="134" t="s">
        <v>3</v>
      </c>
      <c r="K56" s="74" t="s">
        <v>128</v>
      </c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16"/>
    </row>
    <row r="57" spans="1:24" ht="17" x14ac:dyDescent="0.2">
      <c r="A57" s="91">
        <v>6</v>
      </c>
      <c r="B57" s="114" t="s">
        <v>84</v>
      </c>
      <c r="C57" s="31" t="s">
        <v>123</v>
      </c>
      <c r="D57" s="131" t="s">
        <v>3</v>
      </c>
      <c r="E57" s="31" t="s">
        <v>125</v>
      </c>
      <c r="F57" s="96"/>
      <c r="G57" s="91">
        <v>6</v>
      </c>
      <c r="H57" s="113" t="s">
        <v>85</v>
      </c>
      <c r="I57" s="73" t="str">
        <f>'Draw Structure'!R41</f>
        <v>Loser 4</v>
      </c>
      <c r="J57" s="133" t="s">
        <v>3</v>
      </c>
      <c r="K57" s="73" t="str">
        <f>'Draw Structure'!T41</f>
        <v>Loser 3</v>
      </c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16"/>
    </row>
    <row r="58" spans="1:24" ht="17" x14ac:dyDescent="0.2">
      <c r="A58" s="91">
        <v>6.2</v>
      </c>
      <c r="B58" s="114" t="s">
        <v>84</v>
      </c>
      <c r="C58" s="33" t="s">
        <v>124</v>
      </c>
      <c r="D58" s="131" t="s">
        <v>3</v>
      </c>
      <c r="E58" s="33" t="s">
        <v>126</v>
      </c>
      <c r="F58" s="96"/>
      <c r="G58" s="91">
        <v>6.2</v>
      </c>
      <c r="H58" s="115" t="s">
        <v>86</v>
      </c>
      <c r="I58" s="74" t="s">
        <v>130</v>
      </c>
      <c r="J58" s="134" t="s">
        <v>3</v>
      </c>
      <c r="K58" s="74" t="s">
        <v>129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16"/>
    </row>
    <row r="59" spans="1:24" ht="17" x14ac:dyDescent="0.2">
      <c r="A59" s="91">
        <v>6.4</v>
      </c>
      <c r="B59" s="113" t="s">
        <v>85</v>
      </c>
      <c r="C59" s="31">
        <v>5</v>
      </c>
      <c r="D59" s="131" t="s">
        <v>3</v>
      </c>
      <c r="E59" s="31">
        <v>6</v>
      </c>
      <c r="F59" s="96"/>
      <c r="G59" s="91">
        <v>6.4</v>
      </c>
      <c r="H59" s="115" t="s">
        <v>86</v>
      </c>
      <c r="I59" s="73">
        <v>5</v>
      </c>
      <c r="J59" s="133" t="s">
        <v>3</v>
      </c>
      <c r="K59" s="73">
        <v>6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6"/>
    </row>
    <row r="60" spans="1:24" ht="17" x14ac:dyDescent="0.2">
      <c r="A60" s="91">
        <v>7</v>
      </c>
      <c r="B60" s="114" t="s">
        <v>84</v>
      </c>
      <c r="C60" s="31">
        <v>5</v>
      </c>
      <c r="D60" s="131" t="s">
        <v>3</v>
      </c>
      <c r="E60" s="31">
        <v>6</v>
      </c>
      <c r="F60" s="96"/>
      <c r="G60" s="91">
        <v>7</v>
      </c>
      <c r="H60" s="115" t="s">
        <v>86</v>
      </c>
      <c r="I60" s="73">
        <v>7</v>
      </c>
      <c r="J60" s="133" t="s">
        <v>3</v>
      </c>
      <c r="K60" s="73">
        <v>8</v>
      </c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16"/>
    </row>
    <row r="61" spans="1:24" ht="17" x14ac:dyDescent="0.2">
      <c r="A61" s="91">
        <v>7.2</v>
      </c>
      <c r="B61" s="115" t="s">
        <v>86</v>
      </c>
      <c r="C61" s="72">
        <v>3</v>
      </c>
      <c r="D61" s="131" t="s">
        <v>3</v>
      </c>
      <c r="E61" s="72">
        <v>4</v>
      </c>
      <c r="F61" s="96"/>
      <c r="G61" s="91">
        <v>7.2</v>
      </c>
      <c r="H61" s="113" t="s">
        <v>85</v>
      </c>
      <c r="I61" s="73">
        <v>7</v>
      </c>
      <c r="J61" s="133" t="s">
        <v>3</v>
      </c>
      <c r="K61" s="73">
        <v>8</v>
      </c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16"/>
    </row>
    <row r="62" spans="1:24" ht="17" x14ac:dyDescent="0.2">
      <c r="A62" s="91">
        <v>7.4</v>
      </c>
      <c r="B62" s="113" t="s">
        <v>85</v>
      </c>
      <c r="C62" s="72">
        <v>3</v>
      </c>
      <c r="D62" s="131" t="s">
        <v>3</v>
      </c>
      <c r="E62" s="72">
        <v>4</v>
      </c>
      <c r="F62" s="96"/>
      <c r="G62" s="91">
        <v>7.4</v>
      </c>
      <c r="H62" s="114" t="s">
        <v>84</v>
      </c>
      <c r="I62" s="73">
        <v>7</v>
      </c>
      <c r="J62" s="133" t="s">
        <v>3</v>
      </c>
      <c r="K62" s="73">
        <v>8</v>
      </c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16"/>
    </row>
    <row r="63" spans="1:24" ht="17" x14ac:dyDescent="0.2">
      <c r="A63" s="91">
        <v>8</v>
      </c>
      <c r="B63" s="114" t="s">
        <v>84</v>
      </c>
      <c r="C63" s="72">
        <v>3</v>
      </c>
      <c r="D63" s="131" t="s">
        <v>3</v>
      </c>
      <c r="E63" s="72">
        <v>4</v>
      </c>
      <c r="F63" s="96"/>
      <c r="G63" s="91">
        <v>8</v>
      </c>
      <c r="H63" s="114" t="s">
        <v>84</v>
      </c>
      <c r="I63" s="73">
        <v>9</v>
      </c>
      <c r="J63" s="133" t="s">
        <v>3</v>
      </c>
      <c r="K63" s="73">
        <v>10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16"/>
    </row>
    <row r="64" spans="1:24" ht="17" x14ac:dyDescent="0.2">
      <c r="A64" s="91">
        <v>8.1999999999999993</v>
      </c>
      <c r="B64" s="115" t="s">
        <v>86</v>
      </c>
      <c r="C64" s="72">
        <v>1</v>
      </c>
      <c r="D64" s="131" t="s">
        <v>3</v>
      </c>
      <c r="E64" s="72">
        <v>2</v>
      </c>
      <c r="F64" s="96"/>
      <c r="G64" s="93">
        <v>8.1999999999999993</v>
      </c>
      <c r="H64" s="114" t="s">
        <v>84</v>
      </c>
      <c r="I64" s="73">
        <v>11</v>
      </c>
      <c r="J64" s="133" t="s">
        <v>3</v>
      </c>
      <c r="K64" s="73">
        <v>12</v>
      </c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6"/>
    </row>
    <row r="65" spans="1:24" ht="17" x14ac:dyDescent="0.2">
      <c r="A65" s="91">
        <v>8.4</v>
      </c>
      <c r="B65" s="113" t="s">
        <v>85</v>
      </c>
      <c r="C65" s="72">
        <v>1</v>
      </c>
      <c r="D65" s="131" t="s">
        <v>3</v>
      </c>
      <c r="E65" s="72">
        <v>2</v>
      </c>
      <c r="F65" s="97"/>
      <c r="G65" s="93">
        <v>8.4</v>
      </c>
      <c r="H65" s="114" t="s">
        <v>84</v>
      </c>
      <c r="I65" s="73">
        <v>13</v>
      </c>
      <c r="J65" s="133" t="s">
        <v>3</v>
      </c>
      <c r="K65" s="73">
        <v>14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16"/>
    </row>
    <row r="66" spans="1:24" ht="17" x14ac:dyDescent="0.2">
      <c r="A66" s="91">
        <v>9</v>
      </c>
      <c r="B66" s="114" t="s">
        <v>84</v>
      </c>
      <c r="C66" s="72">
        <v>1</v>
      </c>
      <c r="D66" s="131" t="s">
        <v>3</v>
      </c>
      <c r="E66" s="72">
        <v>2</v>
      </c>
      <c r="F66" s="97"/>
      <c r="G66" s="93">
        <v>9</v>
      </c>
      <c r="H66" s="114" t="s">
        <v>84</v>
      </c>
      <c r="I66" s="73">
        <v>15</v>
      </c>
      <c r="J66" s="133" t="s">
        <v>3</v>
      </c>
      <c r="K66" s="73">
        <v>16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16"/>
    </row>
    <row r="67" spans="1:24" ht="18" thickBo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16"/>
    </row>
    <row r="68" spans="1:24" ht="17" x14ac:dyDescent="0.2">
      <c r="A68" s="76"/>
      <c r="B68" s="77">
        <v>1</v>
      </c>
      <c r="C68" s="78" t="s">
        <v>76</v>
      </c>
      <c r="D68" s="78"/>
      <c r="E68" s="79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6"/>
    </row>
    <row r="69" spans="1:24" ht="17" x14ac:dyDescent="0.2">
      <c r="A69" s="80"/>
      <c r="B69" s="81">
        <v>2</v>
      </c>
      <c r="C69" s="82" t="s">
        <v>77</v>
      </c>
      <c r="D69" s="82"/>
      <c r="E69" s="8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16"/>
    </row>
    <row r="70" spans="1:24" ht="17" x14ac:dyDescent="0.2">
      <c r="A70" s="80"/>
      <c r="B70" s="81">
        <v>3</v>
      </c>
      <c r="C70" s="82" t="s">
        <v>78</v>
      </c>
      <c r="D70" s="81"/>
      <c r="E70" s="8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16"/>
    </row>
    <row r="71" spans="1:24" ht="17" x14ac:dyDescent="0.2">
      <c r="A71" s="80"/>
      <c r="B71" s="81">
        <v>4</v>
      </c>
      <c r="C71" s="82" t="s">
        <v>79</v>
      </c>
      <c r="D71" s="81"/>
      <c r="E71" s="8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16"/>
    </row>
    <row r="72" spans="1:24" ht="17" x14ac:dyDescent="0.2">
      <c r="A72" s="80"/>
      <c r="B72" s="81">
        <v>5</v>
      </c>
      <c r="C72" s="82" t="s">
        <v>80</v>
      </c>
      <c r="D72" s="81"/>
      <c r="E72" s="8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16"/>
    </row>
    <row r="73" spans="1:24" ht="17" x14ac:dyDescent="0.2">
      <c r="A73" s="80"/>
      <c r="B73" s="81">
        <v>6</v>
      </c>
      <c r="C73" s="82" t="s">
        <v>81</v>
      </c>
      <c r="D73" s="81"/>
      <c r="E73" s="8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</row>
    <row r="74" spans="1:24" ht="17" x14ac:dyDescent="0.2">
      <c r="A74" s="80"/>
      <c r="B74" s="81">
        <v>7</v>
      </c>
      <c r="C74" s="82" t="s">
        <v>75</v>
      </c>
      <c r="D74" s="81"/>
      <c r="E74" s="8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</row>
    <row r="75" spans="1:24" ht="17" x14ac:dyDescent="0.2">
      <c r="A75" s="80"/>
      <c r="B75" s="81">
        <v>8</v>
      </c>
      <c r="C75" s="82" t="s">
        <v>74</v>
      </c>
      <c r="D75" s="81"/>
      <c r="E75" s="8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16"/>
    </row>
    <row r="76" spans="1:24" ht="17" x14ac:dyDescent="0.2">
      <c r="A76" s="80"/>
      <c r="B76" s="81">
        <v>9</v>
      </c>
      <c r="C76" s="82" t="s">
        <v>82</v>
      </c>
      <c r="D76" s="82"/>
      <c r="E76" s="8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16"/>
    </row>
    <row r="77" spans="1:24" ht="18" thickBot="1" x14ac:dyDescent="0.25">
      <c r="A77" s="85"/>
      <c r="B77" s="86">
        <v>10</v>
      </c>
      <c r="C77" s="87" t="s">
        <v>83</v>
      </c>
      <c r="D77" s="87"/>
      <c r="E77" s="88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16"/>
    </row>
  </sheetData>
  <mergeCells count="20">
    <mergeCell ref="A47:K47"/>
    <mergeCell ref="A48:K48"/>
    <mergeCell ref="A49:E49"/>
    <mergeCell ref="G49:K49"/>
    <mergeCell ref="A24:K24"/>
    <mergeCell ref="M24:W24"/>
    <mergeCell ref="A25:K25"/>
    <mergeCell ref="M25:W25"/>
    <mergeCell ref="A26:E26"/>
    <mergeCell ref="G26:K26"/>
    <mergeCell ref="M26:Q26"/>
    <mergeCell ref="S26:W26"/>
    <mergeCell ref="A1:K1"/>
    <mergeCell ref="M1:W1"/>
    <mergeCell ref="A2:K2"/>
    <mergeCell ref="M2:W2"/>
    <mergeCell ref="A3:E3"/>
    <mergeCell ref="G3:K3"/>
    <mergeCell ref="M3:Q3"/>
    <mergeCell ref="S3:W3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3E22-2155-4D17-B31C-48450DE5F1F5}">
  <sheetPr>
    <pageSetUpPr fitToPage="1"/>
  </sheetPr>
  <dimension ref="A1:X74"/>
  <sheetViews>
    <sheetView topLeftCell="A43" zoomScaleNormal="100" workbookViewId="0">
      <selection activeCell="A43" sqref="A43:K43"/>
    </sheetView>
  </sheetViews>
  <sheetFormatPr baseColWidth="10" defaultColWidth="8.83203125" defaultRowHeight="15" x14ac:dyDescent="0.2"/>
  <cols>
    <col min="1" max="1" width="7.33203125" bestFit="1" customWidth="1"/>
    <col min="2" max="2" width="9.83203125" bestFit="1" customWidth="1"/>
    <col min="3" max="3" width="22.33203125" bestFit="1" customWidth="1"/>
    <col min="4" max="4" width="2.5" bestFit="1" customWidth="1"/>
    <col min="5" max="5" width="22.33203125" bestFit="1" customWidth="1"/>
    <col min="6" max="6" width="5.6640625" customWidth="1"/>
    <col min="7" max="7" width="7.33203125" bestFit="1" customWidth="1"/>
    <col min="8" max="8" width="9.83203125" bestFit="1" customWidth="1"/>
    <col min="9" max="9" width="24.6640625" bestFit="1" customWidth="1"/>
    <col min="10" max="10" width="2.6640625" bestFit="1" customWidth="1"/>
    <col min="11" max="11" width="24.6640625" bestFit="1" customWidth="1"/>
    <col min="12" max="12" width="17.83203125" customWidth="1"/>
    <col min="14" max="14" width="8.1640625" bestFit="1" customWidth="1"/>
    <col min="15" max="15" width="19.6640625" bestFit="1" customWidth="1"/>
    <col min="17" max="17" width="19.6640625" bestFit="1" customWidth="1"/>
    <col min="21" max="21" width="21" bestFit="1" customWidth="1"/>
    <col min="23" max="23" width="21" bestFit="1" customWidth="1"/>
  </cols>
  <sheetData>
    <row r="1" spans="1:24" s="107" customFormat="1" ht="24" x14ac:dyDescent="0.3">
      <c r="A1" s="173" t="s">
        <v>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05"/>
      <c r="M1" s="173" t="s">
        <v>30</v>
      </c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06"/>
    </row>
    <row r="2" spans="1:24" s="107" customFormat="1" ht="24" x14ac:dyDescent="0.3">
      <c r="A2" s="165" t="s">
        <v>157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05"/>
      <c r="M2" s="165" t="s">
        <v>158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06"/>
    </row>
    <row r="3" spans="1:24" ht="17" x14ac:dyDescent="0.2">
      <c r="A3" s="174" t="s">
        <v>4</v>
      </c>
      <c r="B3" s="174"/>
      <c r="C3" s="174"/>
      <c r="D3" s="174"/>
      <c r="E3" s="174"/>
      <c r="F3" s="19"/>
      <c r="G3" s="174" t="s">
        <v>5</v>
      </c>
      <c r="H3" s="174"/>
      <c r="I3" s="174"/>
      <c r="J3" s="174"/>
      <c r="K3" s="174"/>
      <c r="L3" s="18"/>
      <c r="M3" s="174" t="s">
        <v>4</v>
      </c>
      <c r="N3" s="174"/>
      <c r="O3" s="174"/>
      <c r="P3" s="174"/>
      <c r="Q3" s="174"/>
      <c r="R3" s="19"/>
      <c r="S3" s="174" t="s">
        <v>5</v>
      </c>
      <c r="T3" s="174"/>
      <c r="U3" s="174"/>
      <c r="V3" s="174"/>
      <c r="W3" s="174"/>
      <c r="X3" s="16"/>
    </row>
    <row r="4" spans="1:24" ht="17" x14ac:dyDescent="0.2">
      <c r="A4" s="20" t="s">
        <v>1</v>
      </c>
      <c r="B4" s="20" t="s">
        <v>2</v>
      </c>
      <c r="C4" s="20" t="s">
        <v>10</v>
      </c>
      <c r="D4" s="20"/>
      <c r="E4" s="20" t="s">
        <v>10</v>
      </c>
      <c r="F4" s="21"/>
      <c r="G4" s="20" t="s">
        <v>11</v>
      </c>
      <c r="H4" s="20" t="s">
        <v>2</v>
      </c>
      <c r="I4" s="20" t="s">
        <v>10</v>
      </c>
      <c r="J4" s="20"/>
      <c r="K4" s="20" t="s">
        <v>10</v>
      </c>
      <c r="L4" s="18"/>
      <c r="M4" s="20" t="s">
        <v>1</v>
      </c>
      <c r="N4" s="155" t="s">
        <v>2</v>
      </c>
      <c r="O4" s="155" t="s">
        <v>10</v>
      </c>
      <c r="P4" s="155"/>
      <c r="Q4" s="155" t="s">
        <v>10</v>
      </c>
      <c r="R4" s="21"/>
      <c r="S4" s="20" t="s">
        <v>11</v>
      </c>
      <c r="T4" s="20" t="s">
        <v>2</v>
      </c>
      <c r="U4" s="20" t="s">
        <v>10</v>
      </c>
      <c r="V4" s="20"/>
      <c r="W4" s="20" t="s">
        <v>10</v>
      </c>
      <c r="X4" s="16"/>
    </row>
    <row r="5" spans="1:24" ht="17" x14ac:dyDescent="0.2">
      <c r="A5" s="22">
        <v>4</v>
      </c>
      <c r="B5" s="118" t="s">
        <v>71</v>
      </c>
      <c r="C5" s="23" t="str">
        <f>'Draw Structure'!E17</f>
        <v>1. St Marys Blue</v>
      </c>
      <c r="D5" s="112" t="s">
        <v>3</v>
      </c>
      <c r="E5" s="23" t="str">
        <f>'Draw Structure'!G17</f>
        <v>15. TGS Blue</v>
      </c>
      <c r="F5" s="21"/>
      <c r="G5" s="22">
        <v>4</v>
      </c>
      <c r="H5" s="117" t="s">
        <v>72</v>
      </c>
      <c r="I5" s="24" t="str">
        <f>'Draw Structure'!E3</f>
        <v xml:space="preserve">1. Fairholme </v>
      </c>
      <c r="J5" s="112" t="s">
        <v>3</v>
      </c>
      <c r="K5" s="24" t="str">
        <f>'Draw Structure'!G3</f>
        <v>2. TAS</v>
      </c>
      <c r="L5" s="18"/>
      <c r="M5" s="153">
        <v>4</v>
      </c>
      <c r="N5" s="118" t="s">
        <v>71</v>
      </c>
      <c r="O5" s="23" t="str">
        <f>'Draw Structure'!H17</f>
        <v>1. St Marys Blue</v>
      </c>
      <c r="P5" s="112" t="s">
        <v>3</v>
      </c>
      <c r="Q5" s="23" t="str">
        <f>'Draw Structure'!J17</f>
        <v>11. TGS Black</v>
      </c>
      <c r="R5" s="154"/>
      <c r="S5" s="22">
        <v>4</v>
      </c>
      <c r="T5" s="117" t="s">
        <v>72</v>
      </c>
      <c r="U5" s="24" t="str">
        <f>'Draw Structure'!H3</f>
        <v xml:space="preserve">1. Fairholme </v>
      </c>
      <c r="V5" s="112" t="s">
        <v>3</v>
      </c>
      <c r="W5" s="24" t="str">
        <f>'Draw Structure'!J3</f>
        <v>3. Glennie</v>
      </c>
      <c r="X5" s="16"/>
    </row>
    <row r="6" spans="1:24" ht="17" x14ac:dyDescent="0.2">
      <c r="A6" s="22">
        <v>4.2</v>
      </c>
      <c r="B6" s="118" t="s">
        <v>71</v>
      </c>
      <c r="C6" s="25" t="str">
        <f>'Draw Structure'!E18</f>
        <v>5. OLSSC</v>
      </c>
      <c r="D6" s="111" t="s">
        <v>3</v>
      </c>
      <c r="E6" s="25" t="str">
        <f>'Draw Structure'!G18</f>
        <v>13. TGS Green</v>
      </c>
      <c r="F6" s="21"/>
      <c r="G6" s="22">
        <v>4.2</v>
      </c>
      <c r="H6" s="117" t="s">
        <v>72</v>
      </c>
      <c r="I6" s="26" t="str">
        <f>'Draw Structure'!E4</f>
        <v>3. Glennie</v>
      </c>
      <c r="J6" s="111" t="s">
        <v>3</v>
      </c>
      <c r="K6" s="26" t="str">
        <f>'Draw Structure'!G4</f>
        <v>4. Downlands</v>
      </c>
      <c r="L6" s="18"/>
      <c r="M6" s="153">
        <v>4.2</v>
      </c>
      <c r="N6" s="118" t="s">
        <v>71</v>
      </c>
      <c r="O6" s="25" t="str">
        <f>'Draw Structure'!H18</f>
        <v>5. OLSSC</v>
      </c>
      <c r="P6" s="111" t="s">
        <v>3</v>
      </c>
      <c r="Q6" s="25" t="str">
        <f>'Draw Structure'!J18</f>
        <v>8. St Josephs</v>
      </c>
      <c r="R6" s="154"/>
      <c r="S6" s="22">
        <v>4.2</v>
      </c>
      <c r="T6" s="117" t="s">
        <v>72</v>
      </c>
      <c r="U6" s="26" t="str">
        <f>'Draw Structure'!H4</f>
        <v>2. TAS</v>
      </c>
      <c r="V6" s="111" t="s">
        <v>3</v>
      </c>
      <c r="W6" s="26" t="str">
        <f>'Draw Structure'!J4</f>
        <v>5. OLSCC</v>
      </c>
      <c r="X6" s="16"/>
    </row>
    <row r="7" spans="1:24" ht="17" x14ac:dyDescent="0.2">
      <c r="A7" s="22">
        <v>4.4000000000000004</v>
      </c>
      <c r="B7" s="118" t="s">
        <v>71</v>
      </c>
      <c r="C7" s="23" t="str">
        <f>'Draw Structure'!E19</f>
        <v>9.Wilsonton SH</v>
      </c>
      <c r="D7" s="112" t="s">
        <v>3</v>
      </c>
      <c r="E7" s="23" t="str">
        <f>'Draw Structure'!G19</f>
        <v>11. TGS Black</v>
      </c>
      <c r="F7" s="21"/>
      <c r="G7" s="22">
        <v>4.4000000000000004</v>
      </c>
      <c r="H7" s="117" t="s">
        <v>72</v>
      </c>
      <c r="I7" s="24" t="str">
        <f>'Draw Structure'!E5</f>
        <v>5. OLSCC</v>
      </c>
      <c r="J7" s="112" t="s">
        <v>3</v>
      </c>
      <c r="K7" s="24" t="str">
        <f>'Draw Structure'!G5</f>
        <v xml:space="preserve">1. Fairholme </v>
      </c>
      <c r="L7" s="18"/>
      <c r="M7" s="153">
        <v>4.4000000000000004</v>
      </c>
      <c r="N7" s="118" t="s">
        <v>71</v>
      </c>
      <c r="O7" s="25" t="str">
        <f>'Draw Structure'!H20</f>
        <v>4. Downlands</v>
      </c>
      <c r="P7" s="111" t="s">
        <v>3</v>
      </c>
      <c r="Q7" s="25" t="str">
        <f>'Draw Structure'!J20</f>
        <v>11. TGS Black</v>
      </c>
      <c r="R7" s="154"/>
      <c r="S7" s="22">
        <v>4.4000000000000004</v>
      </c>
      <c r="T7" s="117" t="s">
        <v>72</v>
      </c>
      <c r="U7" s="24" t="str">
        <f>'Draw Structure'!H5</f>
        <v>4. Downlands</v>
      </c>
      <c r="V7" s="112" t="s">
        <v>3</v>
      </c>
      <c r="W7" s="24" t="str">
        <f>'Draw Structure'!J5</f>
        <v xml:space="preserve">1. Fairholme </v>
      </c>
      <c r="X7" s="16"/>
    </row>
    <row r="8" spans="1:24" ht="17" x14ac:dyDescent="0.2">
      <c r="A8" s="22">
        <v>5</v>
      </c>
      <c r="B8" s="118" t="s">
        <v>71</v>
      </c>
      <c r="C8" s="25" t="str">
        <f>'Draw Structure'!E20</f>
        <v>4. Downlands</v>
      </c>
      <c r="D8" s="111" t="s">
        <v>3</v>
      </c>
      <c r="E8" s="25" t="str">
        <f>'Draw Structure'!G20</f>
        <v>8. St Josephs</v>
      </c>
      <c r="F8" s="21"/>
      <c r="G8" s="22">
        <v>5</v>
      </c>
      <c r="H8" s="117" t="s">
        <v>72</v>
      </c>
      <c r="I8" s="26" t="str">
        <f>'Draw Structure'!E6</f>
        <v>2. TAS</v>
      </c>
      <c r="J8" s="111" t="s">
        <v>3</v>
      </c>
      <c r="K8" s="26" t="str">
        <f>'Draw Structure'!G6</f>
        <v>3. Glennie</v>
      </c>
      <c r="L8" s="18"/>
      <c r="M8" s="153">
        <v>5</v>
      </c>
      <c r="N8" s="118" t="s">
        <v>71</v>
      </c>
      <c r="O8" s="23" t="str">
        <f>'Draw Structure'!H23</f>
        <v>9.Wilsonton SH</v>
      </c>
      <c r="P8" s="111" t="s">
        <v>3</v>
      </c>
      <c r="Q8" s="23" t="str">
        <f>'Draw Structure'!J23</f>
        <v>15. TGS Blue</v>
      </c>
      <c r="R8" s="154"/>
      <c r="S8" s="22">
        <v>5</v>
      </c>
      <c r="T8" s="117" t="s">
        <v>72</v>
      </c>
      <c r="U8" s="26" t="str">
        <f>'Draw Structure'!H6</f>
        <v>2. TAS</v>
      </c>
      <c r="V8" s="111" t="s">
        <v>3</v>
      </c>
      <c r="W8" s="26" t="str">
        <f>'Draw Structure'!J6</f>
        <v>4. Downlands</v>
      </c>
      <c r="X8" s="16"/>
    </row>
    <row r="9" spans="1:24" ht="17" x14ac:dyDescent="0.2">
      <c r="A9" s="22">
        <v>5.2</v>
      </c>
      <c r="B9" s="118" t="s">
        <v>71</v>
      </c>
      <c r="C9" s="25" t="str">
        <f>'Draw Structure'!E22</f>
        <v>5. OLSSC</v>
      </c>
      <c r="D9" s="112" t="s">
        <v>3</v>
      </c>
      <c r="E9" s="25" t="str">
        <f>'Draw Structure'!G22</f>
        <v>11. TGS Black</v>
      </c>
      <c r="F9" s="21"/>
      <c r="G9" s="22">
        <v>5.2</v>
      </c>
      <c r="H9" s="117" t="s">
        <v>72</v>
      </c>
      <c r="I9" s="24" t="str">
        <f>'Draw Structure'!E7</f>
        <v>4. Downlands</v>
      </c>
      <c r="J9" s="112" t="s">
        <v>3</v>
      </c>
      <c r="K9" s="24" t="str">
        <f>'Draw Structure'!G7</f>
        <v>5. OLSCC</v>
      </c>
      <c r="L9" s="18"/>
      <c r="M9" s="153">
        <v>5.2</v>
      </c>
      <c r="N9" s="118" t="s">
        <v>71</v>
      </c>
      <c r="O9" s="25" t="str">
        <f>'Draw Structure'!H21</f>
        <v>1. St Marys Blue</v>
      </c>
      <c r="P9" s="112" t="s">
        <v>3</v>
      </c>
      <c r="Q9" s="25" t="str">
        <f>'Draw Structure'!J21</f>
        <v>13. TGS Green</v>
      </c>
      <c r="R9" s="154"/>
      <c r="S9" s="22">
        <v>5.2</v>
      </c>
      <c r="T9" s="117" t="s">
        <v>72</v>
      </c>
      <c r="U9" s="24" t="str">
        <f>'Draw Structure'!H7</f>
        <v>5. OLSCC</v>
      </c>
      <c r="V9" s="112" t="s">
        <v>3</v>
      </c>
      <c r="W9" s="24" t="str">
        <f>'Draw Structure'!J7</f>
        <v>3. Glennie</v>
      </c>
      <c r="X9" s="16"/>
    </row>
    <row r="10" spans="1:24" ht="17" x14ac:dyDescent="0.2">
      <c r="A10" s="22">
        <v>5.4</v>
      </c>
      <c r="B10" s="118" t="s">
        <v>71</v>
      </c>
      <c r="C10" s="23" t="str">
        <f>'Draw Structure'!E21</f>
        <v>1. St Marys Blue</v>
      </c>
      <c r="D10" s="112" t="s">
        <v>3</v>
      </c>
      <c r="E10" s="23" t="str">
        <f>'Draw Structure'!G21</f>
        <v>8. St Josephs</v>
      </c>
      <c r="F10" s="21"/>
      <c r="G10" s="22">
        <v>5.4</v>
      </c>
      <c r="H10" s="117" t="s">
        <v>72</v>
      </c>
      <c r="I10" s="26" t="str">
        <f>'Draw Structure'!E9</f>
        <v>6. Mary Mac CC</v>
      </c>
      <c r="J10" s="111" t="s">
        <v>3</v>
      </c>
      <c r="K10" s="26" t="str">
        <f>'Draw Structure'!G9</f>
        <v>7. Wilsonton</v>
      </c>
      <c r="L10" s="18"/>
      <c r="M10" s="153">
        <v>5.4</v>
      </c>
      <c r="N10" s="118" t="s">
        <v>71</v>
      </c>
      <c r="O10" s="23" t="str">
        <f>'Draw Structure'!H22</f>
        <v>5. OLSSC</v>
      </c>
      <c r="P10" s="112" t="s">
        <v>3</v>
      </c>
      <c r="Q10" s="23" t="str">
        <f>'Draw Structure'!J22</f>
        <v>15. TGS Blue</v>
      </c>
      <c r="R10" s="154"/>
      <c r="S10" s="22">
        <v>5.4</v>
      </c>
      <c r="T10" s="117" t="s">
        <v>72</v>
      </c>
      <c r="U10" s="26" t="str">
        <f>'Draw Structure'!H9</f>
        <v>6. Mary Mac CC</v>
      </c>
      <c r="V10" s="111" t="s">
        <v>3</v>
      </c>
      <c r="W10" s="26" t="str">
        <f>'Draw Structure'!J9</f>
        <v>8. St Saviours</v>
      </c>
      <c r="X10" s="16"/>
    </row>
    <row r="11" spans="1:24" ht="17" x14ac:dyDescent="0.2">
      <c r="A11" s="22">
        <v>6</v>
      </c>
      <c r="B11" s="118" t="s">
        <v>71</v>
      </c>
      <c r="C11" s="23" t="str">
        <f>'Draw Structure'!E23</f>
        <v>9.Wilsonton SH</v>
      </c>
      <c r="D11" s="111" t="s">
        <v>3</v>
      </c>
      <c r="E11" s="23" t="str">
        <f>'Draw Structure'!G23</f>
        <v>13. TGS Green</v>
      </c>
      <c r="F11" s="21"/>
      <c r="G11" s="22">
        <v>6</v>
      </c>
      <c r="H11" s="117" t="s">
        <v>72</v>
      </c>
      <c r="I11" s="24" t="str">
        <f>'Draw Structure'!E10</f>
        <v>8. St Saviours</v>
      </c>
      <c r="J11" s="112" t="str">
        <f>'Draw Structure'!F107</f>
        <v>v</v>
      </c>
      <c r="K11" s="24" t="str">
        <f>'Draw Structure'!G10</f>
        <v>9. Scots PGC</v>
      </c>
      <c r="L11" s="18"/>
      <c r="M11" s="153">
        <v>6</v>
      </c>
      <c r="N11" s="118" t="s">
        <v>71</v>
      </c>
      <c r="O11" s="23" t="str">
        <f>'Draw Structure'!H19</f>
        <v>9.Wilsonton SH</v>
      </c>
      <c r="P11" s="112" t="s">
        <v>3</v>
      </c>
      <c r="Q11" s="23" t="str">
        <f>'Draw Structure'!J19</f>
        <v>8. St Josephs</v>
      </c>
      <c r="R11" s="154"/>
      <c r="S11" s="22">
        <v>6</v>
      </c>
      <c r="T11" s="117" t="s">
        <v>72</v>
      </c>
      <c r="U11" s="24" t="str">
        <f>'Draw Structure'!H10</f>
        <v>7. Wilsonton</v>
      </c>
      <c r="V11" s="112" t="s">
        <v>3</v>
      </c>
      <c r="W11" s="24" t="str">
        <f>'Draw Structure'!J10</f>
        <v>9. Scots PGC</v>
      </c>
      <c r="X11" s="16"/>
    </row>
    <row r="12" spans="1:24" ht="18" thickBot="1" x14ac:dyDescent="0.25">
      <c r="A12" s="22">
        <v>6.2</v>
      </c>
      <c r="B12" s="149" t="s">
        <v>71</v>
      </c>
      <c r="C12" s="23" t="str">
        <f>'Draw Structure'!E28</f>
        <v>2.Concordia</v>
      </c>
      <c r="D12" s="112" t="s">
        <v>3</v>
      </c>
      <c r="E12" s="23" t="str">
        <f>'Draw Structure'!G28</f>
        <v>12. TGS Red</v>
      </c>
      <c r="F12" s="21"/>
      <c r="G12" s="22">
        <v>6.2</v>
      </c>
      <c r="H12" s="117" t="s">
        <v>72</v>
      </c>
      <c r="I12" s="26" t="str">
        <f>'Draw Structure'!E11</f>
        <v>10. Harristown</v>
      </c>
      <c r="J12" s="111" t="s">
        <v>3</v>
      </c>
      <c r="K12" s="26" t="str">
        <f>'Draw Structure'!G11</f>
        <v>6. Mary Mac CC</v>
      </c>
      <c r="L12" s="18"/>
      <c r="M12" s="153">
        <v>6.2</v>
      </c>
      <c r="N12" s="118" t="s">
        <v>71</v>
      </c>
      <c r="O12" s="23" t="str">
        <f>'Draw Structure'!H24</f>
        <v>4. Downlands</v>
      </c>
      <c r="P12" s="112" t="s">
        <v>3</v>
      </c>
      <c r="Q12" s="23" t="str">
        <f>'Draw Structure'!J24</f>
        <v>13. TGS Green</v>
      </c>
      <c r="R12" s="154"/>
      <c r="S12" s="22">
        <v>6.2</v>
      </c>
      <c r="T12" s="117" t="s">
        <v>72</v>
      </c>
      <c r="U12" s="26" t="str">
        <f>'Draw Structure'!H11</f>
        <v>9. Scots PGC</v>
      </c>
      <c r="V12" s="111" t="s">
        <v>3</v>
      </c>
      <c r="W12" s="26" t="str">
        <f>'Draw Structure'!J11</f>
        <v>6. Mary Mac CC</v>
      </c>
      <c r="X12" s="16"/>
    </row>
    <row r="13" spans="1:24" ht="17" x14ac:dyDescent="0.2">
      <c r="A13" s="22">
        <v>6.4</v>
      </c>
      <c r="B13" s="146" t="s">
        <v>71</v>
      </c>
      <c r="C13" s="147" t="str">
        <f>'Draw Structure'!E26</f>
        <v>3. St Marys White</v>
      </c>
      <c r="D13" s="148" t="s">
        <v>3</v>
      </c>
      <c r="E13" s="147" t="str">
        <f>'Draw Structure'!G26</f>
        <v>16. xxxxxxxx</v>
      </c>
      <c r="F13" s="21"/>
      <c r="G13" s="22">
        <v>6.4</v>
      </c>
      <c r="H13" s="117" t="s">
        <v>72</v>
      </c>
      <c r="I13" s="26" t="str">
        <f>'Draw Structure'!E12</f>
        <v>7. Wilsonton</v>
      </c>
      <c r="J13" s="111" t="s">
        <v>3</v>
      </c>
      <c r="K13" s="26" t="str">
        <f>'Draw Structure'!G12</f>
        <v>8. St Saviours</v>
      </c>
      <c r="L13" s="18"/>
      <c r="M13" s="153">
        <v>6.4</v>
      </c>
      <c r="N13" s="118" t="s">
        <v>71</v>
      </c>
      <c r="O13" s="23" t="str">
        <f>'Draw Structure'!H26</f>
        <v>3. St Marys White</v>
      </c>
      <c r="P13" s="112" t="s">
        <v>3</v>
      </c>
      <c r="Q13" s="23" t="str">
        <f>'Draw Structure'!J26</f>
        <v>12. TGS Red</v>
      </c>
      <c r="R13" s="154"/>
      <c r="S13" s="22">
        <v>6.4</v>
      </c>
      <c r="T13" s="117" t="s">
        <v>72</v>
      </c>
      <c r="U13" s="26" t="str">
        <f>'Draw Structure'!H12</f>
        <v>10. Harristown</v>
      </c>
      <c r="V13" s="111" t="s">
        <v>3</v>
      </c>
      <c r="W13" s="26" t="str">
        <f>'Draw Structure'!J12</f>
        <v>7. Wilsonton</v>
      </c>
      <c r="X13" s="16"/>
    </row>
    <row r="14" spans="1:24" ht="17" x14ac:dyDescent="0.2">
      <c r="A14" s="22">
        <v>7</v>
      </c>
      <c r="B14" s="118" t="s">
        <v>71</v>
      </c>
      <c r="C14" s="23" t="str">
        <f>'Draw Structure'!K28</f>
        <v>10.TAS</v>
      </c>
      <c r="D14" s="112" t="s">
        <v>3</v>
      </c>
      <c r="E14" s="23" t="str">
        <f>'Draw Structure'!M28</f>
        <v>12. TGS Red</v>
      </c>
      <c r="F14" s="21"/>
      <c r="G14" s="22">
        <v>7</v>
      </c>
      <c r="H14" s="117" t="s">
        <v>72</v>
      </c>
      <c r="I14" s="26" t="str">
        <f>'Draw Structure'!E13</f>
        <v>9. Scots PGC</v>
      </c>
      <c r="J14" s="111" t="s">
        <v>3</v>
      </c>
      <c r="K14" s="26" t="str">
        <f>'Draw Structure'!G13</f>
        <v>10. Harristown</v>
      </c>
      <c r="L14" s="18"/>
      <c r="M14" s="153">
        <v>7</v>
      </c>
      <c r="N14" s="118" t="s">
        <v>71</v>
      </c>
      <c r="O14" s="25" t="str">
        <f>'Draw Structure'!H30</f>
        <v>3. St Marys White</v>
      </c>
      <c r="P14" s="112" t="s">
        <v>3</v>
      </c>
      <c r="Q14" s="25" t="str">
        <f>'Draw Structure'!J30</f>
        <v>14. TGS Maroon</v>
      </c>
      <c r="R14" s="154"/>
      <c r="S14" s="22">
        <v>7</v>
      </c>
      <c r="T14" s="117" t="s">
        <v>72</v>
      </c>
      <c r="U14" s="26" t="str">
        <f>'Draw Structure'!H13</f>
        <v>8. St Saviours</v>
      </c>
      <c r="V14" s="111" t="s">
        <v>3</v>
      </c>
      <c r="W14" s="26" t="str">
        <f>'Draw Structure'!J13</f>
        <v>10. Harristown</v>
      </c>
      <c r="X14" s="16"/>
    </row>
    <row r="15" spans="1:24" ht="17" x14ac:dyDescent="0.2">
      <c r="A15" s="22">
        <v>7.2</v>
      </c>
      <c r="B15" s="118" t="s">
        <v>71</v>
      </c>
      <c r="C15" s="25" t="str">
        <f>'Draw Structure'!E27</f>
        <v>7. Mary Mac CC</v>
      </c>
      <c r="D15" s="111" t="s">
        <v>3</v>
      </c>
      <c r="E15" s="25" t="str">
        <f>'Draw Structure'!G27</f>
        <v>14. TGS Maroon</v>
      </c>
      <c r="F15" s="21"/>
      <c r="G15" s="22">
        <v>7.2</v>
      </c>
      <c r="H15" s="118" t="s">
        <v>71</v>
      </c>
      <c r="I15" s="23" t="str">
        <f>'Draw Structure'!E30</f>
        <v>3. St Marys White</v>
      </c>
      <c r="J15" s="112" t="s">
        <v>3</v>
      </c>
      <c r="K15" s="23" t="str">
        <f>'Draw Structure'!G30</f>
        <v>10.TAS</v>
      </c>
      <c r="L15" s="18"/>
      <c r="M15" s="153">
        <v>7.2</v>
      </c>
      <c r="N15" s="118" t="s">
        <v>71</v>
      </c>
      <c r="O15" s="25" t="str">
        <f>'Draw Structure'!H28</f>
        <v>2.Concordia</v>
      </c>
      <c r="P15" s="111" t="s">
        <v>3</v>
      </c>
      <c r="Q15" s="25" t="str">
        <f>'Draw Structure'!J28</f>
        <v>10.TAS</v>
      </c>
      <c r="R15" s="154"/>
      <c r="S15" s="22">
        <v>7.2</v>
      </c>
      <c r="T15" s="118" t="s">
        <v>71</v>
      </c>
      <c r="U15" s="23" t="str">
        <f>'Draw Structure'!H31</f>
        <v>7. Mary Mac CC</v>
      </c>
      <c r="V15" s="112" t="s">
        <v>3</v>
      </c>
      <c r="W15" s="23" t="str">
        <f>'Draw Structure'!J31</f>
        <v>16. xxxxxxxx</v>
      </c>
      <c r="X15" s="16"/>
    </row>
    <row r="16" spans="1:24" ht="18" thickBot="1" x14ac:dyDescent="0.25">
      <c r="A16" s="22">
        <v>7.4</v>
      </c>
      <c r="B16" s="118" t="s">
        <v>71</v>
      </c>
      <c r="C16" s="150" t="str">
        <f>'Draw Structure'!E24</f>
        <v>4. Downlands</v>
      </c>
      <c r="D16" s="151" t="s">
        <v>3</v>
      </c>
      <c r="E16" s="150" t="str">
        <f>'Draw Structure'!G24</f>
        <v>15. TGS Blue</v>
      </c>
      <c r="F16" s="21"/>
      <c r="G16" s="22">
        <v>7.4</v>
      </c>
      <c r="H16" s="118" t="s">
        <v>71</v>
      </c>
      <c r="I16" s="23" t="str">
        <f>'Draw Structure'!K29</f>
        <v>14. TGS Maroon</v>
      </c>
      <c r="J16" s="112" t="s">
        <v>3</v>
      </c>
      <c r="K16" s="23" t="str">
        <f>'Draw Structure'!M29</f>
        <v>16. xxxxxxxx</v>
      </c>
      <c r="L16" s="18"/>
      <c r="M16" s="153">
        <v>7.4</v>
      </c>
      <c r="N16" s="118" t="s">
        <v>71</v>
      </c>
      <c r="O16" s="25" t="str">
        <f>'Draw Structure'!H29</f>
        <v>6. xxxxxx</v>
      </c>
      <c r="P16" s="112" t="s">
        <v>3</v>
      </c>
      <c r="Q16" s="25" t="str">
        <f>'Draw Structure'!J29</f>
        <v>12. TGS Red</v>
      </c>
      <c r="R16" s="154"/>
      <c r="S16" s="22">
        <v>7.4</v>
      </c>
      <c r="T16" s="118" t="s">
        <v>71</v>
      </c>
      <c r="U16" s="142" t="str">
        <f>'Draw Structure'!H33</f>
        <v>6. xxxxxx</v>
      </c>
      <c r="V16" s="112" t="s">
        <v>3</v>
      </c>
      <c r="W16" s="142" t="str">
        <f>'Draw Structure'!J33</f>
        <v>14. TGS Maroon</v>
      </c>
      <c r="X16" s="16"/>
    </row>
    <row r="17" spans="1:24" ht="17" x14ac:dyDescent="0.2">
      <c r="A17" s="22">
        <v>8</v>
      </c>
      <c r="B17" s="118" t="s">
        <v>71</v>
      </c>
      <c r="C17" s="25" t="str">
        <f>'Draw Structure'!E29</f>
        <v>6. xxxxxx</v>
      </c>
      <c r="D17" s="112" t="s">
        <v>3</v>
      </c>
      <c r="E17" s="25" t="str">
        <f>'Draw Structure'!G29</f>
        <v>10.TAS</v>
      </c>
      <c r="F17" s="21"/>
      <c r="G17" s="22">
        <v>8</v>
      </c>
      <c r="H17" s="118" t="s">
        <v>71</v>
      </c>
      <c r="I17" s="23" t="str">
        <f>'Draw Structure'!K30</f>
        <v>3. St Marys White</v>
      </c>
      <c r="J17" s="112" t="s">
        <v>3</v>
      </c>
      <c r="K17" s="23" t="str">
        <f>'Draw Structure'!M30</f>
        <v>6. xxxxxx</v>
      </c>
      <c r="L17" s="18"/>
      <c r="M17" s="153">
        <v>8</v>
      </c>
      <c r="N17" s="118" t="s">
        <v>71</v>
      </c>
      <c r="O17" s="23" t="str">
        <f>'Draw Structure'!H27</f>
        <v>7. Mary Mac CC</v>
      </c>
      <c r="P17" s="112" t="s">
        <v>3</v>
      </c>
      <c r="Q17" s="23" t="str">
        <f>'Draw Structure'!J27</f>
        <v>10.TAS</v>
      </c>
      <c r="R17" s="154"/>
      <c r="S17" s="22">
        <v>8</v>
      </c>
      <c r="T17" s="118" t="s">
        <v>71</v>
      </c>
      <c r="U17" s="147" t="str">
        <f>'Draw Structure'!H32</f>
        <v>2.Concordia</v>
      </c>
      <c r="V17" s="112" t="s">
        <v>3</v>
      </c>
      <c r="W17" s="147" t="str">
        <f>'Draw Structure'!J32</f>
        <v>16. xxxxxxxx</v>
      </c>
      <c r="X17" s="16"/>
    </row>
    <row r="18" spans="1:24" ht="17" x14ac:dyDescent="0.2">
      <c r="A18" s="22">
        <v>8.1999999999999993</v>
      </c>
      <c r="B18" s="118"/>
      <c r="C18" s="23"/>
      <c r="D18" s="112"/>
      <c r="E18" s="23"/>
      <c r="F18" s="21"/>
      <c r="G18" s="22">
        <v>8.1999999999999993</v>
      </c>
      <c r="H18" s="117"/>
      <c r="I18" s="24"/>
      <c r="J18" s="111" t="s">
        <v>3</v>
      </c>
      <c r="K18" s="24"/>
      <c r="L18" s="18"/>
      <c r="M18" s="153">
        <v>8.1999999999999993</v>
      </c>
      <c r="N18" s="118" t="s">
        <v>71</v>
      </c>
      <c r="O18" s="156"/>
      <c r="P18" s="156"/>
      <c r="Q18" s="156"/>
      <c r="R18" s="154"/>
      <c r="S18" s="22">
        <v>8.1999999999999993</v>
      </c>
      <c r="T18" s="26"/>
      <c r="U18" s="41"/>
      <c r="V18" s="41"/>
      <c r="W18" s="41"/>
      <c r="X18" s="16"/>
    </row>
    <row r="19" spans="1:24" ht="17" x14ac:dyDescent="0.2">
      <c r="A19" s="22">
        <v>8.4</v>
      </c>
      <c r="B19" s="118"/>
      <c r="C19" s="152"/>
      <c r="D19" s="112"/>
      <c r="E19" s="23"/>
      <c r="F19" s="21"/>
      <c r="G19" s="22">
        <v>8.4</v>
      </c>
      <c r="H19" s="117"/>
      <c r="I19" s="24"/>
      <c r="J19" s="111" t="s">
        <v>3</v>
      </c>
      <c r="K19" s="24"/>
      <c r="L19" s="18"/>
      <c r="M19" s="22">
        <v>8.4</v>
      </c>
      <c r="N19" s="118" t="s">
        <v>71</v>
      </c>
      <c r="O19" s="152"/>
      <c r="P19" s="152"/>
      <c r="Q19" s="152"/>
      <c r="R19" s="154"/>
      <c r="S19" s="22">
        <v>8.4</v>
      </c>
      <c r="T19" s="26"/>
      <c r="U19" s="24"/>
      <c r="V19" s="24"/>
      <c r="W19" s="24"/>
      <c r="X19" s="16"/>
    </row>
    <row r="20" spans="1:24" ht="17" x14ac:dyDescent="0.2">
      <c r="A20" s="22">
        <v>9</v>
      </c>
      <c r="B20" s="118"/>
      <c r="C20" s="23"/>
      <c r="D20" s="112"/>
      <c r="E20" s="23"/>
      <c r="F20" s="143"/>
      <c r="G20" s="22">
        <v>9</v>
      </c>
      <c r="H20" s="117"/>
      <c r="I20" s="24"/>
      <c r="J20" s="111" t="s">
        <v>3</v>
      </c>
      <c r="K20" s="24"/>
      <c r="L20" s="18"/>
      <c r="M20" s="141">
        <v>9</v>
      </c>
      <c r="N20" s="118" t="s">
        <v>71</v>
      </c>
      <c r="O20" s="156"/>
      <c r="P20" s="156"/>
      <c r="Q20" s="156"/>
      <c r="R20" s="143"/>
      <c r="S20" s="141"/>
      <c r="T20" s="145"/>
      <c r="U20" s="144"/>
      <c r="V20" s="144"/>
      <c r="W20" s="144"/>
      <c r="X20" s="16"/>
    </row>
    <row r="21" spans="1:24" s="107" customFormat="1" ht="24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</row>
    <row r="22" spans="1:24" s="107" customFormat="1" ht="24" x14ac:dyDescent="0.3">
      <c r="A22" s="173" t="s">
        <v>30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05"/>
      <c r="M22" s="173" t="s">
        <v>30</v>
      </c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06"/>
    </row>
    <row r="23" spans="1:24" s="107" customFormat="1" ht="24" x14ac:dyDescent="0.3">
      <c r="A23" s="165" t="s">
        <v>159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05"/>
      <c r="M23" s="165" t="s">
        <v>160</v>
      </c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06"/>
    </row>
    <row r="24" spans="1:24" ht="17" x14ac:dyDescent="0.2">
      <c r="A24" s="174" t="s">
        <v>4</v>
      </c>
      <c r="B24" s="174"/>
      <c r="C24" s="174"/>
      <c r="D24" s="174"/>
      <c r="E24" s="174"/>
      <c r="F24" s="19"/>
      <c r="G24" s="174" t="s">
        <v>5</v>
      </c>
      <c r="H24" s="174"/>
      <c r="I24" s="174"/>
      <c r="J24" s="174"/>
      <c r="K24" s="174"/>
      <c r="L24" s="18"/>
      <c r="M24" s="174" t="s">
        <v>4</v>
      </c>
      <c r="N24" s="174"/>
      <c r="O24" s="174"/>
      <c r="P24" s="174"/>
      <c r="Q24" s="174"/>
      <c r="R24" s="19"/>
      <c r="S24" s="174" t="s">
        <v>5</v>
      </c>
      <c r="T24" s="174"/>
      <c r="U24" s="174"/>
      <c r="V24" s="174"/>
      <c r="W24" s="174"/>
      <c r="X24" s="16"/>
    </row>
    <row r="25" spans="1:24" ht="17" x14ac:dyDescent="0.2">
      <c r="A25" s="20" t="s">
        <v>1</v>
      </c>
      <c r="B25" s="20" t="s">
        <v>2</v>
      </c>
      <c r="C25" s="20" t="s">
        <v>10</v>
      </c>
      <c r="D25" s="20"/>
      <c r="E25" s="20" t="s">
        <v>10</v>
      </c>
      <c r="F25" s="21"/>
      <c r="G25" s="20" t="s">
        <v>11</v>
      </c>
      <c r="H25" s="20" t="s">
        <v>2</v>
      </c>
      <c r="I25" s="20" t="s">
        <v>10</v>
      </c>
      <c r="J25" s="20"/>
      <c r="K25" s="20" t="s">
        <v>10</v>
      </c>
      <c r="L25" s="18"/>
      <c r="M25" s="20" t="s">
        <v>1</v>
      </c>
      <c r="N25" s="20" t="s">
        <v>2</v>
      </c>
      <c r="O25" s="20" t="s">
        <v>10</v>
      </c>
      <c r="P25" s="20"/>
      <c r="Q25" s="20" t="s">
        <v>10</v>
      </c>
      <c r="R25" s="21"/>
      <c r="S25" s="20" t="s">
        <v>11</v>
      </c>
      <c r="T25" s="20" t="s">
        <v>2</v>
      </c>
      <c r="U25" s="20" t="s">
        <v>10</v>
      </c>
      <c r="V25" s="20"/>
      <c r="W25" s="20" t="s">
        <v>10</v>
      </c>
      <c r="X25" s="16"/>
    </row>
    <row r="26" spans="1:24" ht="17" x14ac:dyDescent="0.2">
      <c r="A26" s="22">
        <v>4</v>
      </c>
      <c r="B26" s="118" t="s">
        <v>71</v>
      </c>
      <c r="C26" s="23" t="str">
        <f>'Draw Structure'!K17</f>
        <v>1. St Marys Blue</v>
      </c>
      <c r="D26" s="112" t="s">
        <v>3</v>
      </c>
      <c r="E26" s="23" t="str">
        <f>'Draw Structure'!M17</f>
        <v>9.Wilsonton SH</v>
      </c>
      <c r="F26" s="21"/>
      <c r="G26" s="22">
        <v>4</v>
      </c>
      <c r="H26" s="117" t="s">
        <v>72</v>
      </c>
      <c r="I26" s="24" t="str">
        <f>'Draw Structure'!K3</f>
        <v xml:space="preserve">1. Fairholme </v>
      </c>
      <c r="J26" s="112" t="s">
        <v>3</v>
      </c>
      <c r="K26" s="24" t="str">
        <f>'Draw Structure'!M3</f>
        <v>6. Mary Mac CC</v>
      </c>
      <c r="L26" s="18"/>
      <c r="M26" s="22">
        <v>4</v>
      </c>
      <c r="N26" s="118" t="s">
        <v>71</v>
      </c>
      <c r="O26" s="23" t="str">
        <f>'Draw Structure'!N17</f>
        <v>1. St Marys Blue</v>
      </c>
      <c r="P26" s="112" t="s">
        <v>3</v>
      </c>
      <c r="Q26" s="23" t="str">
        <f>'Draw Structure'!P17</f>
        <v>5. OLSSC</v>
      </c>
      <c r="R26" s="21"/>
      <c r="S26" s="22">
        <v>4</v>
      </c>
      <c r="T26" s="117" t="s">
        <v>72</v>
      </c>
      <c r="U26" s="24" t="str">
        <f>'Draw Structure'!N3</f>
        <v>2. TAS</v>
      </c>
      <c r="V26" s="112" t="s">
        <v>3</v>
      </c>
      <c r="W26" s="24" t="str">
        <f>'Draw Structure'!P3</f>
        <v>6. Mary Mac CC</v>
      </c>
      <c r="X26" s="16"/>
    </row>
    <row r="27" spans="1:24" ht="17" x14ac:dyDescent="0.2">
      <c r="A27" s="22">
        <v>4.2</v>
      </c>
      <c r="B27" s="118" t="s">
        <v>71</v>
      </c>
      <c r="C27" s="25" t="str">
        <f>'Draw Structure'!K18</f>
        <v>5. OLSSC</v>
      </c>
      <c r="D27" s="111" t="s">
        <v>3</v>
      </c>
      <c r="E27" s="25" t="str">
        <f>'Draw Structure'!M18</f>
        <v>4. Downlands</v>
      </c>
      <c r="F27" s="21"/>
      <c r="G27" s="22">
        <v>4.2</v>
      </c>
      <c r="H27" s="117" t="s">
        <v>72</v>
      </c>
      <c r="I27" s="26" t="str">
        <f>'Draw Structure'!K4</f>
        <v>2. TAS</v>
      </c>
      <c r="J27" s="111" t="s">
        <v>3</v>
      </c>
      <c r="K27" s="26" t="str">
        <f>'Draw Structure'!M4</f>
        <v>7. Wilsonton</v>
      </c>
      <c r="L27" s="18"/>
      <c r="M27" s="22">
        <v>4.2</v>
      </c>
      <c r="N27" s="118" t="s">
        <v>71</v>
      </c>
      <c r="O27" s="25" t="str">
        <f>'Draw Structure'!N18</f>
        <v>9.Wilsonton SH</v>
      </c>
      <c r="P27" s="111" t="s">
        <v>3</v>
      </c>
      <c r="Q27" s="25" t="str">
        <f>'Draw Structure'!P18</f>
        <v>4. Downlands</v>
      </c>
      <c r="R27" s="21"/>
      <c r="S27" s="22">
        <v>4.2</v>
      </c>
      <c r="T27" s="117" t="s">
        <v>72</v>
      </c>
      <c r="U27" s="26" t="str">
        <f>'Draw Structure'!N4</f>
        <v>3. Glennie</v>
      </c>
      <c r="V27" s="111" t="s">
        <v>3</v>
      </c>
      <c r="W27" s="26" t="str">
        <f>'Draw Structure'!P4</f>
        <v>10. Harristown</v>
      </c>
      <c r="X27" s="16"/>
    </row>
    <row r="28" spans="1:24" ht="17" x14ac:dyDescent="0.2">
      <c r="A28" s="22">
        <v>4.4000000000000004</v>
      </c>
      <c r="B28" s="118" t="s">
        <v>71</v>
      </c>
      <c r="C28" s="23" t="str">
        <f>'Draw Structure'!K19</f>
        <v>8. St Josephs</v>
      </c>
      <c r="D28" s="112" t="s">
        <v>3</v>
      </c>
      <c r="E28" s="23" t="str">
        <f>'Draw Structure'!M19</f>
        <v>11. TGS Black</v>
      </c>
      <c r="F28" s="21"/>
      <c r="G28" s="22">
        <v>4.4000000000000004</v>
      </c>
      <c r="H28" s="117" t="s">
        <v>72</v>
      </c>
      <c r="I28" s="24" t="str">
        <f>'Draw Structure'!K5</f>
        <v>3. Glennie</v>
      </c>
      <c r="J28" s="112" t="s">
        <v>3</v>
      </c>
      <c r="K28" s="24" t="str">
        <f>'Draw Structure'!M5</f>
        <v>8. St Saviours</v>
      </c>
      <c r="L28" s="18"/>
      <c r="M28" s="22">
        <v>4.4000000000000004</v>
      </c>
      <c r="N28" s="118" t="s">
        <v>71</v>
      </c>
      <c r="O28" s="23" t="str">
        <f>'Draw Structure'!N19</f>
        <v>8. St Josephs</v>
      </c>
      <c r="P28" s="112" t="s">
        <v>3</v>
      </c>
      <c r="Q28" s="23" t="str">
        <f>'Draw Structure'!P19</f>
        <v>15. TGS Blue</v>
      </c>
      <c r="R28" s="21"/>
      <c r="S28" s="22">
        <v>4.4000000000000004</v>
      </c>
      <c r="T28" s="117" t="s">
        <v>72</v>
      </c>
      <c r="U28" s="24" t="str">
        <f>'Draw Structure'!N5</f>
        <v>4. Downlands</v>
      </c>
      <c r="V28" s="112" t="s">
        <v>3</v>
      </c>
      <c r="W28" s="24" t="str">
        <f>'Draw Structure'!P5</f>
        <v>8. St Saviours</v>
      </c>
      <c r="X28" s="16"/>
    </row>
    <row r="29" spans="1:24" ht="17" x14ac:dyDescent="0.2">
      <c r="A29" s="22">
        <v>5</v>
      </c>
      <c r="B29" s="118" t="s">
        <v>71</v>
      </c>
      <c r="C29" s="25" t="str">
        <f>'Draw Structure'!K20</f>
        <v>13. TGS Green</v>
      </c>
      <c r="D29" s="111" t="s">
        <v>3</v>
      </c>
      <c r="E29" s="25" t="str">
        <f>'Draw Structure'!M20</f>
        <v>15. TGS Blue</v>
      </c>
      <c r="F29" s="21"/>
      <c r="G29" s="22">
        <v>5</v>
      </c>
      <c r="H29" s="117" t="s">
        <v>72</v>
      </c>
      <c r="I29" s="26" t="str">
        <f>'Draw Structure'!K6</f>
        <v>4. Downlands</v>
      </c>
      <c r="J29" s="111" t="s">
        <v>3</v>
      </c>
      <c r="K29" s="26" t="str">
        <f>'Draw Structure'!M6</f>
        <v>9. Scots PGC</v>
      </c>
      <c r="L29" s="18"/>
      <c r="M29" s="22">
        <v>5</v>
      </c>
      <c r="N29" s="118" t="s">
        <v>71</v>
      </c>
      <c r="O29" s="25" t="str">
        <f>'Draw Structure'!N20</f>
        <v>11. TGS Black</v>
      </c>
      <c r="P29" s="111" t="s">
        <v>3</v>
      </c>
      <c r="Q29" s="25" t="str">
        <f>'Draw Structure'!P20</f>
        <v>13. TGS Green</v>
      </c>
      <c r="R29" s="21"/>
      <c r="S29" s="22">
        <v>5</v>
      </c>
      <c r="T29" s="117" t="s">
        <v>72</v>
      </c>
      <c r="U29" s="26" t="str">
        <f>'Draw Structure'!N6</f>
        <v xml:space="preserve">1. Fairholme </v>
      </c>
      <c r="V29" s="111" t="s">
        <v>3</v>
      </c>
      <c r="W29" s="26" t="str">
        <f>'Draw Structure'!P6</f>
        <v>9. Scots PGC</v>
      </c>
      <c r="X29" s="16"/>
    </row>
    <row r="30" spans="1:24" ht="17" x14ac:dyDescent="0.2">
      <c r="A30" s="22">
        <v>5.2</v>
      </c>
      <c r="B30" s="118" t="s">
        <v>71</v>
      </c>
      <c r="C30" s="25" t="str">
        <f>'Draw Structure'!K21</f>
        <v>1. St Marys Blue</v>
      </c>
      <c r="D30" s="112" t="s">
        <v>3</v>
      </c>
      <c r="E30" s="25" t="str">
        <f>'Draw Structure'!M21</f>
        <v>4. Downlands</v>
      </c>
      <c r="F30" s="21"/>
      <c r="G30" s="22">
        <v>5.2</v>
      </c>
      <c r="H30" s="117" t="s">
        <v>72</v>
      </c>
      <c r="I30" s="24" t="str">
        <f>'Draw Structure'!K7</f>
        <v>5. OLSCC</v>
      </c>
      <c r="J30" s="112" t="s">
        <v>3</v>
      </c>
      <c r="K30" s="24" t="str">
        <f>'Draw Structure'!M7</f>
        <v>10. Harristown</v>
      </c>
      <c r="L30" s="18"/>
      <c r="M30" s="22">
        <v>5.2</v>
      </c>
      <c r="N30" s="118" t="s">
        <v>71</v>
      </c>
      <c r="O30" s="25" t="str">
        <f>'Draw Structure'!N21</f>
        <v>7. Mary Mac CC</v>
      </c>
      <c r="P30" s="112" t="s">
        <v>3</v>
      </c>
      <c r="Q30" s="25" t="str">
        <f>'Draw Structure'!P21</f>
        <v>3. St Marys White</v>
      </c>
      <c r="R30" s="21"/>
      <c r="S30" s="22">
        <v>5.2</v>
      </c>
      <c r="T30" s="117" t="s">
        <v>72</v>
      </c>
      <c r="U30" s="24" t="str">
        <f>'Draw Structure'!N7</f>
        <v>7. Wilsonton</v>
      </c>
      <c r="V30" s="112" t="s">
        <v>3</v>
      </c>
      <c r="W30" s="24" t="str">
        <f>'Draw Structure'!P7</f>
        <v>5. OLSCC</v>
      </c>
      <c r="X30" s="16"/>
    </row>
    <row r="31" spans="1:24" ht="17" x14ac:dyDescent="0.2">
      <c r="A31" s="22">
        <v>5.4</v>
      </c>
      <c r="B31" s="118" t="s">
        <v>71</v>
      </c>
      <c r="C31" s="23" t="str">
        <f>'Draw Structure'!K22</f>
        <v>5. OLSSC</v>
      </c>
      <c r="D31" s="112" t="s">
        <v>3</v>
      </c>
      <c r="E31" s="23" t="str">
        <f>'Draw Structure'!M22</f>
        <v>9.Wilsonton SH</v>
      </c>
      <c r="F31" s="21"/>
      <c r="G31" s="22">
        <v>5.4</v>
      </c>
      <c r="H31" s="117" t="s">
        <v>72</v>
      </c>
      <c r="I31" s="26" t="str">
        <f>'Draw Structure'!K9</f>
        <v xml:space="preserve">1. Fairholme </v>
      </c>
      <c r="J31" s="111" t="s">
        <v>3</v>
      </c>
      <c r="K31" s="26" t="str">
        <f>'Draw Structure'!M9</f>
        <v>7. Wilsonton</v>
      </c>
      <c r="L31" s="18"/>
      <c r="M31" s="22">
        <v>5.4</v>
      </c>
      <c r="N31" s="118" t="s">
        <v>71</v>
      </c>
      <c r="O31" s="23" t="str">
        <f>'Draw Structure'!N22</f>
        <v>2.Concordia</v>
      </c>
      <c r="P31" s="112" t="s">
        <v>3</v>
      </c>
      <c r="Q31" s="23" t="str">
        <f>'Draw Structure'!P22</f>
        <v>6. xxxxxx</v>
      </c>
      <c r="R31" s="21"/>
      <c r="S31" s="22">
        <v>5.4</v>
      </c>
      <c r="T31" s="117" t="s">
        <v>72</v>
      </c>
      <c r="U31" s="24" t="str">
        <f>'Draw Structure'!N10</f>
        <v>8. St Saviours</v>
      </c>
      <c r="V31" s="112" t="s">
        <v>3</v>
      </c>
      <c r="W31" s="24" t="str">
        <f>'Draw Structure'!P10</f>
        <v xml:space="preserve">1. Fairholme </v>
      </c>
      <c r="X31" s="16"/>
    </row>
    <row r="32" spans="1:24" ht="17" x14ac:dyDescent="0.2">
      <c r="A32" s="22">
        <v>6</v>
      </c>
      <c r="B32" s="118" t="s">
        <v>71</v>
      </c>
      <c r="C32" s="23" t="str">
        <f>'Draw Structure'!K23</f>
        <v>8. St Josephs</v>
      </c>
      <c r="D32" s="111" t="s">
        <v>3</v>
      </c>
      <c r="E32" s="23" t="str">
        <f>'Draw Structure'!M23</f>
        <v>13. TGS Green</v>
      </c>
      <c r="F32" s="21"/>
      <c r="G32" s="22">
        <v>6</v>
      </c>
      <c r="H32" s="117" t="s">
        <v>72</v>
      </c>
      <c r="I32" s="24" t="str">
        <f>'Draw Structure'!K10</f>
        <v>2. TAS</v>
      </c>
      <c r="J32" s="112">
        <f>'Draw Structure'!F128</f>
        <v>0</v>
      </c>
      <c r="K32" s="24" t="str">
        <f>'Draw Structure'!M10</f>
        <v>8. St Saviours</v>
      </c>
      <c r="L32" s="18"/>
      <c r="M32" s="22">
        <v>6</v>
      </c>
      <c r="N32" s="118" t="s">
        <v>71</v>
      </c>
      <c r="O32" s="23" t="str">
        <f>'Draw Structure'!N23</f>
        <v>12. TGS Red</v>
      </c>
      <c r="P32" s="111" t="s">
        <v>3</v>
      </c>
      <c r="Q32" s="23" t="str">
        <f>'Draw Structure'!P23</f>
        <v>14. TGS Maroon</v>
      </c>
      <c r="R32" s="21"/>
      <c r="S32" s="22">
        <v>6</v>
      </c>
      <c r="T32" s="117" t="s">
        <v>72</v>
      </c>
      <c r="U32" s="26" t="str">
        <f>'Draw Structure'!N9</f>
        <v>9. Scots PGC</v>
      </c>
      <c r="V32" s="111" t="s">
        <v>3</v>
      </c>
      <c r="W32" s="26" t="str">
        <f>'Draw Structure'!P9</f>
        <v>5. OLSCC</v>
      </c>
      <c r="X32" s="16"/>
    </row>
    <row r="33" spans="1:24" ht="18" thickBot="1" x14ac:dyDescent="0.25">
      <c r="A33" s="22">
        <v>6.2</v>
      </c>
      <c r="B33" s="149" t="s">
        <v>71</v>
      </c>
      <c r="C33" s="23" t="str">
        <f>'Draw Structure'!K24</f>
        <v>11. TGS Black</v>
      </c>
      <c r="D33" s="112" t="s">
        <v>3</v>
      </c>
      <c r="E33" s="23" t="str">
        <f>'Draw Structure'!M24</f>
        <v>15. TGS Blue</v>
      </c>
      <c r="F33" s="21"/>
      <c r="G33" s="22">
        <v>6.2</v>
      </c>
      <c r="H33" s="117" t="s">
        <v>72</v>
      </c>
      <c r="I33" s="26" t="str">
        <f>'Draw Structure'!K11</f>
        <v>3. Glennie</v>
      </c>
      <c r="J33" s="111" t="s">
        <v>3</v>
      </c>
      <c r="K33" s="26" t="str">
        <f>'Draw Structure'!M11</f>
        <v>9. Scots PGC</v>
      </c>
      <c r="L33" s="18"/>
      <c r="M33" s="22">
        <v>6.2</v>
      </c>
      <c r="N33" s="149" t="s">
        <v>71</v>
      </c>
      <c r="O33" s="23" t="str">
        <f>'Draw Structure'!N24</f>
        <v>10.TAS</v>
      </c>
      <c r="P33" s="112" t="s">
        <v>3</v>
      </c>
      <c r="Q33" s="23" t="str">
        <f>'Draw Structure'!P24</f>
        <v>16. xxxxxxxx</v>
      </c>
      <c r="R33" s="21"/>
      <c r="S33" s="22">
        <v>6.2</v>
      </c>
      <c r="T33" s="117" t="s">
        <v>72</v>
      </c>
      <c r="U33" s="26" t="str">
        <f>'Draw Structure'!N11</f>
        <v>10. Harristown</v>
      </c>
      <c r="V33" s="111" t="s">
        <v>3</v>
      </c>
      <c r="W33" s="26" t="str">
        <f>'Draw Structure'!P11</f>
        <v>2. TAS</v>
      </c>
      <c r="X33" s="16"/>
    </row>
    <row r="34" spans="1:24" ht="17" x14ac:dyDescent="0.2">
      <c r="A34" s="22">
        <v>6.4</v>
      </c>
      <c r="B34" s="146" t="s">
        <v>71</v>
      </c>
      <c r="C34" s="147" t="str">
        <f>'Draw Structure'!K26</f>
        <v>3. St Marys White</v>
      </c>
      <c r="D34" s="148" t="s">
        <v>3</v>
      </c>
      <c r="E34" s="147" t="str">
        <f>'Draw Structure'!M26</f>
        <v>2.Concordia</v>
      </c>
      <c r="F34" s="21"/>
      <c r="G34" s="22">
        <v>6.4</v>
      </c>
      <c r="H34" s="117" t="s">
        <v>72</v>
      </c>
      <c r="I34" s="26" t="str">
        <f>'Draw Structure'!K12</f>
        <v>4. Downlands</v>
      </c>
      <c r="J34" s="111" t="s">
        <v>3</v>
      </c>
      <c r="K34" s="26" t="str">
        <f>'Draw Structure'!M12</f>
        <v>10. Harristown</v>
      </c>
      <c r="L34" s="18"/>
      <c r="M34" s="22">
        <v>6.4</v>
      </c>
      <c r="N34" s="146" t="s">
        <v>71</v>
      </c>
      <c r="O34" s="147" t="str">
        <f>'Draw Structure'!N26</f>
        <v>A1</v>
      </c>
      <c r="P34" s="148" t="s">
        <v>3</v>
      </c>
      <c r="Q34" s="147" t="str">
        <f>'Draw Structure'!P26</f>
        <v>B4</v>
      </c>
      <c r="R34" s="21"/>
      <c r="S34" s="22">
        <v>6.4</v>
      </c>
      <c r="T34" s="117" t="s">
        <v>72</v>
      </c>
      <c r="U34" s="26" t="str">
        <f>'Draw Structure'!N12</f>
        <v>7. Wilsonton</v>
      </c>
      <c r="V34" s="111" t="s">
        <v>3</v>
      </c>
      <c r="W34" s="26" t="str">
        <f>'Draw Structure'!P12</f>
        <v>3. Glennie</v>
      </c>
      <c r="X34" s="16"/>
    </row>
    <row r="35" spans="1:24" ht="17" x14ac:dyDescent="0.2">
      <c r="A35" s="22">
        <v>7</v>
      </c>
      <c r="B35" s="118" t="s">
        <v>71</v>
      </c>
      <c r="C35" s="23" t="str">
        <f>'Draw Structure'!K27</f>
        <v>7. Mary Mac CC</v>
      </c>
      <c r="D35" s="112" t="s">
        <v>3</v>
      </c>
      <c r="E35" s="23" t="str">
        <f>'Draw Structure'!M27</f>
        <v>6. xxxxxx</v>
      </c>
      <c r="F35" s="21"/>
      <c r="G35" s="22">
        <v>7</v>
      </c>
      <c r="H35" s="117" t="s">
        <v>72</v>
      </c>
      <c r="I35" s="26" t="str">
        <f>'Draw Structure'!K13</f>
        <v>5. OLSCC</v>
      </c>
      <c r="J35" s="111" t="s">
        <v>3</v>
      </c>
      <c r="K35" s="26" t="str">
        <f>'Draw Structure'!M13</f>
        <v>6. Mary Mac CC</v>
      </c>
      <c r="L35" s="18"/>
      <c r="M35" s="22">
        <v>7</v>
      </c>
      <c r="N35" s="118" t="s">
        <v>71</v>
      </c>
      <c r="O35" s="23" t="str">
        <f>'Draw Structure'!N27</f>
        <v>A2</v>
      </c>
      <c r="P35" s="112" t="s">
        <v>3</v>
      </c>
      <c r="Q35" s="23" t="str">
        <f>'Draw Structure'!P27</f>
        <v>B3</v>
      </c>
      <c r="R35" s="21"/>
      <c r="S35" s="22">
        <v>7</v>
      </c>
      <c r="T35" s="117" t="s">
        <v>72</v>
      </c>
      <c r="U35" s="26" t="str">
        <f>'Draw Structure'!N13</f>
        <v>4. Downlands</v>
      </c>
      <c r="V35" s="111" t="s">
        <v>3</v>
      </c>
      <c r="W35" s="26" t="str">
        <f>'Draw Structure'!P13</f>
        <v>6. Mary Mac CC</v>
      </c>
      <c r="X35" s="16"/>
    </row>
    <row r="36" spans="1:24" ht="17" x14ac:dyDescent="0.2">
      <c r="A36" s="22">
        <v>7.2</v>
      </c>
      <c r="B36" s="118" t="s">
        <v>71</v>
      </c>
      <c r="C36" s="25" t="str">
        <f>'Draw Structure'!K28</f>
        <v>10.TAS</v>
      </c>
      <c r="D36" s="111" t="s">
        <v>3</v>
      </c>
      <c r="E36" s="25" t="str">
        <f>'Draw Structure'!M28</f>
        <v>12. TGS Red</v>
      </c>
      <c r="F36" s="21"/>
      <c r="G36" s="22">
        <v>7.2</v>
      </c>
      <c r="H36" s="118" t="s">
        <v>71</v>
      </c>
      <c r="I36" s="23" t="str">
        <f>'Draw Structure'!K31</f>
        <v>7. Mary Mac CC</v>
      </c>
      <c r="J36" s="112" t="s">
        <v>3</v>
      </c>
      <c r="K36" s="23" t="str">
        <f>'Draw Structure'!M31</f>
        <v>2.Concordia</v>
      </c>
      <c r="L36" s="18"/>
      <c r="M36" s="22">
        <v>7.2</v>
      </c>
      <c r="N36" s="118" t="s">
        <v>71</v>
      </c>
      <c r="O36" s="25" t="str">
        <f>'Draw Structure'!N28</f>
        <v>A3</v>
      </c>
      <c r="P36" s="111" t="s">
        <v>3</v>
      </c>
      <c r="Q36" s="25" t="str">
        <f>'Draw Structure'!P28</f>
        <v>B2</v>
      </c>
      <c r="R36" s="21"/>
      <c r="S36" s="22">
        <v>7.2</v>
      </c>
      <c r="T36" s="118" t="s">
        <v>71</v>
      </c>
      <c r="U36" s="23" t="str">
        <f>'Draw Structure'!N31</f>
        <v>A6</v>
      </c>
      <c r="V36" s="112" t="s">
        <v>3</v>
      </c>
      <c r="W36" s="23" t="str">
        <f>'Draw Structure'!P31</f>
        <v>B7</v>
      </c>
      <c r="X36" s="16"/>
    </row>
    <row r="37" spans="1:24" ht="18" thickBot="1" x14ac:dyDescent="0.25">
      <c r="A37" s="22">
        <v>7.4</v>
      </c>
      <c r="B37" s="118" t="s">
        <v>71</v>
      </c>
      <c r="C37" s="150" t="str">
        <f>'Draw Structure'!K29</f>
        <v>14. TGS Maroon</v>
      </c>
      <c r="D37" s="151" t="s">
        <v>3</v>
      </c>
      <c r="E37" s="150" t="str">
        <f>'Draw Structure'!M29</f>
        <v>16. xxxxxxxx</v>
      </c>
      <c r="F37" s="21"/>
      <c r="G37" s="22">
        <v>7.4</v>
      </c>
      <c r="H37" s="118" t="s">
        <v>71</v>
      </c>
      <c r="I37" s="23" t="str">
        <f>'Draw Structure'!K32</f>
        <v>10.TAS</v>
      </c>
      <c r="J37" s="112" t="s">
        <v>3</v>
      </c>
      <c r="K37" s="23" t="str">
        <f>'Draw Structure'!M32</f>
        <v>14. TGS Maroon</v>
      </c>
      <c r="L37" s="18"/>
      <c r="M37" s="22">
        <v>7.4</v>
      </c>
      <c r="N37" s="118" t="s">
        <v>71</v>
      </c>
      <c r="O37" s="150" t="str">
        <f>'Draw Structure'!N29</f>
        <v>A4</v>
      </c>
      <c r="P37" s="151" t="s">
        <v>3</v>
      </c>
      <c r="Q37" s="150" t="str">
        <f>'Draw Structure'!P29</f>
        <v>B1</v>
      </c>
      <c r="R37" s="21"/>
      <c r="S37" s="22">
        <v>7.4</v>
      </c>
      <c r="T37" s="118" t="s">
        <v>71</v>
      </c>
      <c r="U37" s="23" t="str">
        <f>'Draw Structure'!N32</f>
        <v>A7</v>
      </c>
      <c r="V37" s="112" t="s">
        <v>3</v>
      </c>
      <c r="W37" s="23" t="str">
        <f>'Draw Structure'!P32</f>
        <v>B6</v>
      </c>
      <c r="X37" s="16"/>
    </row>
    <row r="38" spans="1:24" ht="17" x14ac:dyDescent="0.2">
      <c r="A38" s="22">
        <v>8</v>
      </c>
      <c r="B38" s="118" t="s">
        <v>71</v>
      </c>
      <c r="C38" s="25" t="str">
        <f>'Draw Structure'!K30</f>
        <v>3. St Marys White</v>
      </c>
      <c r="D38" s="112" t="s">
        <v>3</v>
      </c>
      <c r="E38" s="25" t="str">
        <f>'Draw Structure'!M30</f>
        <v>6. xxxxxx</v>
      </c>
      <c r="F38" s="21"/>
      <c r="G38" s="22">
        <v>8</v>
      </c>
      <c r="H38" s="118" t="s">
        <v>71</v>
      </c>
      <c r="I38" s="23" t="str">
        <f>'Draw Structure'!K33</f>
        <v>12. TGS Red</v>
      </c>
      <c r="J38" s="112" t="s">
        <v>3</v>
      </c>
      <c r="K38" s="23" t="str">
        <f>'Draw Structure'!M33</f>
        <v>16. xxxxxxxx</v>
      </c>
      <c r="L38" s="18"/>
      <c r="M38" s="22">
        <v>8</v>
      </c>
      <c r="N38" s="118" t="s">
        <v>71</v>
      </c>
      <c r="O38" s="25" t="str">
        <f>'Draw Structure'!N30</f>
        <v>A5</v>
      </c>
      <c r="P38" s="112" t="s">
        <v>3</v>
      </c>
      <c r="Q38" s="25" t="str">
        <f>'Draw Structure'!P30</f>
        <v>B8</v>
      </c>
      <c r="R38" s="21"/>
      <c r="S38" s="22">
        <v>8</v>
      </c>
      <c r="T38" s="118" t="s">
        <v>71</v>
      </c>
      <c r="U38" s="23" t="str">
        <f>'Draw Structure'!N33</f>
        <v>A8</v>
      </c>
      <c r="V38" s="112" t="s">
        <v>3</v>
      </c>
      <c r="W38" s="23" t="str">
        <f>'Draw Structure'!P33</f>
        <v>B5</v>
      </c>
      <c r="X38" s="16"/>
    </row>
    <row r="39" spans="1:24" ht="17" x14ac:dyDescent="0.2">
      <c r="A39" s="22">
        <v>8.1999999999999993</v>
      </c>
      <c r="B39" s="118" t="s">
        <v>71</v>
      </c>
      <c r="C39" s="156"/>
      <c r="D39" s="23"/>
      <c r="E39" s="23"/>
      <c r="F39" s="21"/>
      <c r="G39" s="22">
        <v>8.1999999999999993</v>
      </c>
      <c r="H39" s="26"/>
      <c r="I39" s="24"/>
      <c r="J39" s="24"/>
      <c r="K39" s="24"/>
      <c r="L39" s="18"/>
      <c r="M39" s="22">
        <v>8.1999999999999993</v>
      </c>
      <c r="N39" s="25"/>
      <c r="O39" s="23"/>
      <c r="P39" s="23" t="s">
        <v>3</v>
      </c>
      <c r="Q39" s="23"/>
      <c r="R39" s="21"/>
      <c r="S39" s="22">
        <v>8.1999999999999993</v>
      </c>
      <c r="T39" s="26"/>
      <c r="U39" s="24"/>
      <c r="V39" s="24" t="s">
        <v>3</v>
      </c>
      <c r="W39" s="24"/>
      <c r="X39" s="16"/>
    </row>
    <row r="40" spans="1:24" ht="17" x14ac:dyDescent="0.2">
      <c r="A40" s="22">
        <v>8.4</v>
      </c>
      <c r="B40" s="118" t="s">
        <v>71</v>
      </c>
      <c r="C40" s="156"/>
      <c r="D40" s="23"/>
      <c r="E40" s="23"/>
      <c r="F40" s="21"/>
      <c r="G40" s="22">
        <v>8.4</v>
      </c>
      <c r="H40" s="26"/>
      <c r="I40" s="24"/>
      <c r="J40" s="24"/>
      <c r="K40" s="24"/>
      <c r="L40" s="18"/>
      <c r="M40" s="22">
        <v>8.4</v>
      </c>
      <c r="N40" s="25"/>
      <c r="O40" s="23"/>
      <c r="P40" s="23" t="s">
        <v>3</v>
      </c>
      <c r="Q40" s="23"/>
      <c r="R40" s="21"/>
      <c r="S40" s="22">
        <v>8.4</v>
      </c>
      <c r="T40" s="26"/>
      <c r="U40" s="24"/>
      <c r="V40" s="24" t="s">
        <v>3</v>
      </c>
      <c r="W40" s="24"/>
      <c r="X40" s="16"/>
    </row>
    <row r="41" spans="1:24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07" customFormat="1" ht="24" x14ac:dyDescent="0.3">
      <c r="A43" s="175" t="s">
        <v>30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6"/>
    </row>
    <row r="44" spans="1:24" s="107" customFormat="1" ht="24" x14ac:dyDescent="0.3">
      <c r="A44" s="165" t="s">
        <v>161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6"/>
    </row>
    <row r="45" spans="1:24" ht="17" x14ac:dyDescent="0.2">
      <c r="A45" s="172" t="s">
        <v>4</v>
      </c>
      <c r="B45" s="172"/>
      <c r="C45" s="172"/>
      <c r="D45" s="172"/>
      <c r="E45" s="172"/>
      <c r="F45" s="27"/>
      <c r="G45" s="172" t="s">
        <v>5</v>
      </c>
      <c r="H45" s="172"/>
      <c r="I45" s="172"/>
      <c r="J45" s="172"/>
      <c r="K45" s="172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6"/>
    </row>
    <row r="46" spans="1:24" ht="17" x14ac:dyDescent="0.2">
      <c r="A46" s="28" t="s">
        <v>1</v>
      </c>
      <c r="B46" s="28" t="s">
        <v>2</v>
      </c>
      <c r="C46" s="28" t="s">
        <v>10</v>
      </c>
      <c r="D46" s="28"/>
      <c r="E46" s="28" t="s">
        <v>10</v>
      </c>
      <c r="F46" s="29"/>
      <c r="G46" s="28" t="s">
        <v>11</v>
      </c>
      <c r="H46" s="28" t="s">
        <v>2</v>
      </c>
      <c r="I46" s="28" t="s">
        <v>10</v>
      </c>
      <c r="J46" s="28"/>
      <c r="K46" s="28" t="s">
        <v>10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6"/>
    </row>
    <row r="47" spans="1:24" ht="17" x14ac:dyDescent="0.2">
      <c r="A47" s="30">
        <v>4</v>
      </c>
      <c r="B47" s="121" t="s">
        <v>71</v>
      </c>
      <c r="C47" s="31" t="s">
        <v>153</v>
      </c>
      <c r="D47" s="109" t="s">
        <v>3</v>
      </c>
      <c r="E47" s="31" t="s">
        <v>155</v>
      </c>
      <c r="F47" s="29"/>
      <c r="G47" s="30">
        <v>4</v>
      </c>
      <c r="H47" s="119" t="s">
        <v>72</v>
      </c>
      <c r="I47" s="32" t="str">
        <f>'Draw Structure'!R3</f>
        <v xml:space="preserve">1. Fairholme </v>
      </c>
      <c r="J47" s="32" t="s">
        <v>3</v>
      </c>
      <c r="K47" s="32" t="str">
        <f>'Draw Structure'!T3</f>
        <v>10. Harristown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6"/>
    </row>
    <row r="48" spans="1:24" ht="17" x14ac:dyDescent="0.2">
      <c r="A48" s="30">
        <v>4.2</v>
      </c>
      <c r="B48" s="121" t="s">
        <v>71</v>
      </c>
      <c r="C48" s="31" t="s">
        <v>154</v>
      </c>
      <c r="D48" s="109" t="s">
        <v>3</v>
      </c>
      <c r="E48" s="31" t="s">
        <v>156</v>
      </c>
      <c r="F48" s="29"/>
      <c r="G48" s="30">
        <v>4.2</v>
      </c>
      <c r="H48" s="120" t="s">
        <v>72</v>
      </c>
      <c r="I48" s="32" t="str">
        <f>'Draw Structure'!R4</f>
        <v>2. TAS</v>
      </c>
      <c r="J48" s="32" t="s">
        <v>3</v>
      </c>
      <c r="K48" s="32" t="str">
        <f>'Draw Structure'!T4</f>
        <v>9. Scots PGC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6"/>
    </row>
    <row r="49" spans="1:24" ht="17" x14ac:dyDescent="0.2">
      <c r="A49" s="30">
        <v>4.4000000000000004</v>
      </c>
      <c r="B49" s="121" t="s">
        <v>71</v>
      </c>
      <c r="C49" s="31" t="s">
        <v>149</v>
      </c>
      <c r="D49" s="109" t="s">
        <v>3</v>
      </c>
      <c r="E49" s="31" t="s">
        <v>150</v>
      </c>
      <c r="F49" s="29"/>
      <c r="G49" s="30">
        <v>4.4000000000000004</v>
      </c>
      <c r="H49" s="120" t="s">
        <v>72</v>
      </c>
      <c r="I49" s="32" t="str">
        <f>'Draw Structure'!R5</f>
        <v>3. Glennie</v>
      </c>
      <c r="J49" s="32" t="s">
        <v>3</v>
      </c>
      <c r="K49" s="32" t="str">
        <f>'Draw Structure'!T5</f>
        <v>6. Mary Mac CC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6"/>
    </row>
    <row r="50" spans="1:24" ht="17" x14ac:dyDescent="0.2">
      <c r="A50" s="30">
        <v>5</v>
      </c>
      <c r="B50" s="121" t="s">
        <v>71</v>
      </c>
      <c r="C50" s="31" t="s">
        <v>151</v>
      </c>
      <c r="D50" s="109" t="s">
        <v>3</v>
      </c>
      <c r="E50" s="31" t="s">
        <v>152</v>
      </c>
      <c r="F50" s="29"/>
      <c r="G50" s="30">
        <v>5</v>
      </c>
      <c r="H50" s="120" t="s">
        <v>72</v>
      </c>
      <c r="I50" s="32" t="str">
        <f>'Draw Structure'!R6</f>
        <v>4. Downlands</v>
      </c>
      <c r="J50" s="32" t="s">
        <v>3</v>
      </c>
      <c r="K50" s="32" t="str">
        <f>'Draw Structure'!T6</f>
        <v>7. Wilsonton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6"/>
    </row>
    <row r="51" spans="1:24" ht="17" x14ac:dyDescent="0.2">
      <c r="A51" s="30">
        <v>5.2</v>
      </c>
      <c r="B51" s="121" t="s">
        <v>71</v>
      </c>
      <c r="C51" s="31" t="str">
        <f>'Draw Structure'!R19</f>
        <v>Loser 1</v>
      </c>
      <c r="D51" s="109" t="s">
        <v>3</v>
      </c>
      <c r="E51" s="31" t="str">
        <f>'Draw Structure'!T19</f>
        <v>Loser 2</v>
      </c>
      <c r="F51" s="29"/>
      <c r="G51" s="30">
        <v>5.2</v>
      </c>
      <c r="H51" s="120" t="s">
        <v>72</v>
      </c>
      <c r="I51" s="32" t="str">
        <f>'Draw Structure'!R7</f>
        <v>5. OLSCC</v>
      </c>
      <c r="J51" s="32" t="s">
        <v>3</v>
      </c>
      <c r="K51" s="32" t="str">
        <f>'Draw Structure'!T7</f>
        <v>8. St Saviours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6"/>
    </row>
    <row r="52" spans="1:24" ht="17" x14ac:dyDescent="0.2">
      <c r="A52" s="30">
        <v>5.4</v>
      </c>
      <c r="B52" s="121" t="s">
        <v>71</v>
      </c>
      <c r="C52" s="33" t="str">
        <f>'Draw Structure'!R20</f>
        <v>Loser 4</v>
      </c>
      <c r="D52" s="110" t="s">
        <v>3</v>
      </c>
      <c r="E52" s="33" t="str">
        <f>'Draw Structure'!T20</f>
        <v>Loser 3</v>
      </c>
      <c r="F52" s="29"/>
      <c r="G52" s="30">
        <v>5.4</v>
      </c>
      <c r="H52" s="120" t="s">
        <v>72</v>
      </c>
      <c r="I52" s="32">
        <f>'Draw Structure'!R9</f>
        <v>9</v>
      </c>
      <c r="J52" s="32" t="s">
        <v>3</v>
      </c>
      <c r="K52" s="32">
        <f>'Draw Structure'!T9</f>
        <v>10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6"/>
    </row>
    <row r="53" spans="1:24" ht="17" x14ac:dyDescent="0.2">
      <c r="A53" s="30">
        <v>6</v>
      </c>
      <c r="B53" s="121" t="s">
        <v>71</v>
      </c>
      <c r="C53" s="31" t="str">
        <f>'Draw Structure'!R17</f>
        <v>Winner 1</v>
      </c>
      <c r="D53" s="109" t="s">
        <v>3</v>
      </c>
      <c r="E53" s="31" t="str">
        <f>'Draw Structure'!T17</f>
        <v>Winner 2</v>
      </c>
      <c r="F53" s="29"/>
      <c r="G53" s="30">
        <v>6</v>
      </c>
      <c r="H53" s="120" t="s">
        <v>72</v>
      </c>
      <c r="I53" s="32">
        <f>'Draw Structure'!R10</f>
        <v>7</v>
      </c>
      <c r="J53" s="32" t="s">
        <v>3</v>
      </c>
      <c r="K53" s="32">
        <f>'Draw Structure'!T10</f>
        <v>8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6"/>
    </row>
    <row r="54" spans="1:24" ht="17" x14ac:dyDescent="0.2">
      <c r="A54" s="30">
        <v>6.2</v>
      </c>
      <c r="B54" s="121" t="s">
        <v>71</v>
      </c>
      <c r="C54" s="33" t="str">
        <f>'Draw Structure'!R18</f>
        <v>Winner 3</v>
      </c>
      <c r="D54" s="110" t="s">
        <v>3</v>
      </c>
      <c r="E54" s="33" t="str">
        <f>'Draw Structure'!T18</f>
        <v>Winner 4</v>
      </c>
      <c r="F54" s="29"/>
      <c r="G54" s="30">
        <v>6.2</v>
      </c>
      <c r="H54" s="120" t="s">
        <v>72</v>
      </c>
      <c r="I54" s="32">
        <f>'Draw Structure'!R11</f>
        <v>5</v>
      </c>
      <c r="J54" s="32" t="s">
        <v>3</v>
      </c>
      <c r="K54" s="32">
        <f>'Draw Structure'!T11</f>
        <v>6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6"/>
    </row>
    <row r="55" spans="1:24" ht="17" x14ac:dyDescent="0.2">
      <c r="A55" s="30">
        <v>6.4</v>
      </c>
      <c r="B55" s="121" t="s">
        <v>71</v>
      </c>
      <c r="C55" s="33">
        <f>'Draw Structure'!R25</f>
        <v>7</v>
      </c>
      <c r="D55" s="110" t="s">
        <v>3</v>
      </c>
      <c r="E55" s="33">
        <f>'Draw Structure'!T25</f>
        <v>8</v>
      </c>
      <c r="F55" s="29"/>
      <c r="G55" s="30">
        <v>6.4</v>
      </c>
      <c r="H55" s="121" t="s">
        <v>71</v>
      </c>
      <c r="I55" s="33">
        <f>'Draw Structure'!R29</f>
        <v>15</v>
      </c>
      <c r="J55" s="109" t="s">
        <v>3</v>
      </c>
      <c r="K55" s="33">
        <f>'Draw Structure'!T29</f>
        <v>16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6"/>
    </row>
    <row r="56" spans="1:24" ht="17" x14ac:dyDescent="0.2">
      <c r="A56" s="30">
        <v>7</v>
      </c>
      <c r="B56" s="121" t="s">
        <v>71</v>
      </c>
      <c r="C56" s="31">
        <f>'Draw Structure'!R24</f>
        <v>5</v>
      </c>
      <c r="D56" s="109" t="s">
        <v>3</v>
      </c>
      <c r="E56" s="31">
        <f>'Draw Structure'!T24</f>
        <v>6</v>
      </c>
      <c r="F56" s="29"/>
      <c r="G56" s="30">
        <v>7</v>
      </c>
      <c r="H56" s="121" t="s">
        <v>71</v>
      </c>
      <c r="I56" s="31">
        <f>'Draw Structure'!R28</f>
        <v>13</v>
      </c>
      <c r="J56" s="110" t="s">
        <v>3</v>
      </c>
      <c r="K56" s="31">
        <f>'Draw Structure'!T28</f>
        <v>14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6"/>
    </row>
    <row r="57" spans="1:24" ht="17" x14ac:dyDescent="0.2">
      <c r="A57" s="30">
        <v>7.2</v>
      </c>
      <c r="B57" s="120" t="s">
        <v>72</v>
      </c>
      <c r="C57" s="32">
        <v>3</v>
      </c>
      <c r="D57" s="109" t="s">
        <v>3</v>
      </c>
      <c r="E57" s="32">
        <v>4</v>
      </c>
      <c r="F57" s="29"/>
      <c r="G57" s="30">
        <v>7.2</v>
      </c>
      <c r="H57" s="121" t="s">
        <v>71</v>
      </c>
      <c r="I57" s="33">
        <f>'Draw Structure'!R27</f>
        <v>11</v>
      </c>
      <c r="J57" s="109" t="s">
        <v>3</v>
      </c>
      <c r="K57" s="33">
        <f>'Draw Structure'!T27</f>
        <v>12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6"/>
    </row>
    <row r="58" spans="1:24" ht="17" x14ac:dyDescent="0.2">
      <c r="A58" s="30">
        <v>7.4</v>
      </c>
      <c r="B58" s="121" t="s">
        <v>71</v>
      </c>
      <c r="C58" s="31">
        <v>3</v>
      </c>
      <c r="D58" s="109" t="s">
        <v>3</v>
      </c>
      <c r="E58" s="31">
        <v>4</v>
      </c>
      <c r="F58" s="29"/>
      <c r="G58" s="30">
        <v>7.4</v>
      </c>
      <c r="H58" s="121" t="s">
        <v>71</v>
      </c>
      <c r="I58" s="31">
        <f>'Draw Structure'!R26</f>
        <v>9</v>
      </c>
      <c r="J58" s="109" t="s">
        <v>3</v>
      </c>
      <c r="K58" s="31">
        <f>'Draw Structure'!T26</f>
        <v>10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6"/>
    </row>
    <row r="59" spans="1:24" ht="17" x14ac:dyDescent="0.2">
      <c r="A59" s="30">
        <v>8</v>
      </c>
      <c r="B59" s="120" t="s">
        <v>72</v>
      </c>
      <c r="C59" s="32">
        <v>1</v>
      </c>
      <c r="D59" s="109" t="s">
        <v>3</v>
      </c>
      <c r="E59" s="32">
        <v>2</v>
      </c>
      <c r="F59" s="29"/>
      <c r="G59" s="30">
        <v>8</v>
      </c>
      <c r="H59" s="160"/>
      <c r="I59" s="157"/>
      <c r="J59" s="157"/>
      <c r="K59" s="15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6"/>
    </row>
    <row r="60" spans="1:24" ht="17" x14ac:dyDescent="0.2">
      <c r="A60" s="30">
        <v>8.1999999999999993</v>
      </c>
      <c r="B60" s="121" t="s">
        <v>71</v>
      </c>
      <c r="C60" s="31">
        <f>'Draw Structure'!R22</f>
        <v>1</v>
      </c>
      <c r="D60" s="109" t="s">
        <v>3</v>
      </c>
      <c r="E60" s="31">
        <f>'Draw Structure'!T22</f>
        <v>2</v>
      </c>
      <c r="F60" s="29"/>
      <c r="G60" s="30">
        <v>8.1999999999999993</v>
      </c>
      <c r="H60" s="161"/>
      <c r="I60" s="32"/>
      <c r="J60" s="32"/>
      <c r="K60" s="32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6"/>
    </row>
    <row r="61" spans="1:24" ht="17" x14ac:dyDescent="0.2">
      <c r="A61" s="30">
        <v>8.4</v>
      </c>
      <c r="B61" s="158"/>
      <c r="C61" s="31"/>
      <c r="D61" s="31"/>
      <c r="E61" s="31"/>
      <c r="F61" s="29"/>
      <c r="G61" s="30">
        <v>8.4</v>
      </c>
      <c r="H61" s="160"/>
      <c r="I61" s="157"/>
      <c r="J61" s="157"/>
      <c r="K61" s="15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6"/>
    </row>
    <row r="62" spans="1:24" ht="17" x14ac:dyDescent="0.2">
      <c r="A62" s="30"/>
      <c r="B62" s="33"/>
      <c r="C62" s="156"/>
      <c r="D62" s="156"/>
      <c r="E62" s="156"/>
      <c r="F62" s="29"/>
      <c r="G62" s="30"/>
      <c r="H62" s="160"/>
      <c r="I62" s="157"/>
      <c r="J62" s="157"/>
      <c r="K62" s="15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6"/>
    </row>
    <row r="63" spans="1:24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6" thickBo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x14ac:dyDescent="0.2">
      <c r="A65" s="4"/>
      <c r="B65" s="5">
        <v>1</v>
      </c>
      <c r="C65" s="6" t="s">
        <v>76</v>
      </c>
      <c r="D65" s="5"/>
      <c r="E65" s="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x14ac:dyDescent="0.2">
      <c r="A66" s="8"/>
      <c r="B66" s="9">
        <v>2</v>
      </c>
      <c r="C66" s="10" t="s">
        <v>77</v>
      </c>
      <c r="D66" s="9"/>
      <c r="E66" s="11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">
      <c r="A67" s="8"/>
      <c r="B67" s="9">
        <v>3</v>
      </c>
      <c r="C67" s="10" t="s">
        <v>78</v>
      </c>
      <c r="D67" s="9"/>
      <c r="E67" s="11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x14ac:dyDescent="0.2">
      <c r="A68" s="8"/>
      <c r="B68" s="9">
        <v>4</v>
      </c>
      <c r="C68" s="10" t="s">
        <v>79</v>
      </c>
      <c r="D68" s="9"/>
      <c r="E68" s="11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x14ac:dyDescent="0.2">
      <c r="A69" s="8"/>
      <c r="B69" s="9">
        <v>5</v>
      </c>
      <c r="C69" s="10" t="s">
        <v>80</v>
      </c>
      <c r="D69" s="9"/>
      <c r="E69" s="11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x14ac:dyDescent="0.2">
      <c r="A70" s="8"/>
      <c r="B70" s="9">
        <v>6</v>
      </c>
      <c r="C70" s="10" t="s">
        <v>81</v>
      </c>
      <c r="D70" s="9"/>
      <c r="E70" s="1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x14ac:dyDescent="0.2">
      <c r="A71" s="8"/>
      <c r="B71" s="9">
        <v>7</v>
      </c>
      <c r="C71" s="10" t="s">
        <v>75</v>
      </c>
      <c r="D71" s="9"/>
      <c r="E71" s="11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x14ac:dyDescent="0.2">
      <c r="A72" s="8"/>
      <c r="B72" s="9">
        <v>8</v>
      </c>
      <c r="C72" s="10" t="s">
        <v>74</v>
      </c>
      <c r="D72" s="9"/>
      <c r="E72" s="11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x14ac:dyDescent="0.2">
      <c r="A73" s="8"/>
      <c r="B73" s="9">
        <v>9</v>
      </c>
      <c r="C73" s="10" t="s">
        <v>82</v>
      </c>
      <c r="D73" s="9"/>
      <c r="E73" s="11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6" thickBot="1" x14ac:dyDescent="0.25">
      <c r="A74" s="12"/>
      <c r="B74" s="13">
        <v>10</v>
      </c>
      <c r="C74" s="14" t="s">
        <v>83</v>
      </c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</sheetData>
  <mergeCells count="20">
    <mergeCell ref="M2:W2"/>
    <mergeCell ref="M3:Q3"/>
    <mergeCell ref="S3:W3"/>
    <mergeCell ref="A43:K43"/>
    <mergeCell ref="A44:K44"/>
    <mergeCell ref="A45:E45"/>
    <mergeCell ref="G45:K45"/>
    <mergeCell ref="M1:W1"/>
    <mergeCell ref="A22:K22"/>
    <mergeCell ref="A23:K23"/>
    <mergeCell ref="A24:E24"/>
    <mergeCell ref="G24:K24"/>
    <mergeCell ref="A1:K1"/>
    <mergeCell ref="A2:K2"/>
    <mergeCell ref="A3:E3"/>
    <mergeCell ref="G3:K3"/>
    <mergeCell ref="M22:W22"/>
    <mergeCell ref="M23:W23"/>
    <mergeCell ref="M24:Q24"/>
    <mergeCell ref="S24:W24"/>
  </mergeCells>
  <phoneticPr fontId="4" type="noConversion"/>
  <pageMargins left="0.7" right="0.7" top="0.75" bottom="0.75" header="0.3" footer="0.3"/>
  <pageSetup scale="3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E0FF-DDA6-4DA6-BA61-2DFA41D15FD4}">
  <dimension ref="A1:W75"/>
  <sheetViews>
    <sheetView zoomScaleNormal="100" workbookViewId="0">
      <selection activeCell="A41" sqref="A41:K41"/>
    </sheetView>
  </sheetViews>
  <sheetFormatPr baseColWidth="10" defaultColWidth="8.83203125" defaultRowHeight="15" x14ac:dyDescent="0.2"/>
  <cols>
    <col min="1" max="1" width="5.6640625" bestFit="1" customWidth="1"/>
    <col min="2" max="2" width="8.6640625" bestFit="1" customWidth="1"/>
    <col min="3" max="3" width="27.83203125" bestFit="1" customWidth="1"/>
    <col min="4" max="4" width="2" bestFit="1" customWidth="1"/>
    <col min="5" max="5" width="22.33203125" bestFit="1" customWidth="1"/>
    <col min="6" max="6" width="8.33203125" customWidth="1"/>
    <col min="7" max="7" width="6.33203125" bestFit="1" customWidth="1"/>
    <col min="8" max="8" width="8.6640625" bestFit="1" customWidth="1"/>
    <col min="9" max="9" width="22.33203125" bestFit="1" customWidth="1"/>
    <col min="10" max="10" width="2" bestFit="1" customWidth="1"/>
    <col min="11" max="11" width="22.33203125" bestFit="1" customWidth="1"/>
    <col min="14" max="14" width="8.6640625" bestFit="1" customWidth="1"/>
    <col min="15" max="15" width="22.83203125" bestFit="1" customWidth="1"/>
    <col min="16" max="16" width="6.5" customWidth="1"/>
    <col min="17" max="17" width="21" bestFit="1" customWidth="1"/>
    <col min="21" max="21" width="22.33203125" bestFit="1" customWidth="1"/>
    <col min="23" max="23" width="22.33203125" bestFit="1" customWidth="1"/>
  </cols>
  <sheetData>
    <row r="1" spans="1:23" ht="17" x14ac:dyDescent="0.2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54"/>
      <c r="M1" s="176" t="s">
        <v>30</v>
      </c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17" x14ac:dyDescent="0.2">
      <c r="A2" s="176" t="s">
        <v>162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54"/>
      <c r="M2" s="176" t="s">
        <v>163</v>
      </c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7" x14ac:dyDescent="0.2">
      <c r="A3" s="177" t="s">
        <v>4</v>
      </c>
      <c r="B3" s="177"/>
      <c r="C3" s="177"/>
      <c r="D3" s="177"/>
      <c r="E3" s="177"/>
      <c r="F3" s="57"/>
      <c r="G3" s="177" t="s">
        <v>5</v>
      </c>
      <c r="H3" s="177"/>
      <c r="I3" s="177"/>
      <c r="J3" s="177"/>
      <c r="K3" s="177"/>
      <c r="L3" s="53"/>
      <c r="M3" s="177" t="s">
        <v>4</v>
      </c>
      <c r="N3" s="177"/>
      <c r="O3" s="177"/>
      <c r="P3" s="177"/>
      <c r="Q3" s="177"/>
      <c r="R3" s="57"/>
      <c r="S3" s="177" t="s">
        <v>5</v>
      </c>
      <c r="T3" s="177"/>
      <c r="U3" s="177"/>
      <c r="V3" s="177"/>
      <c r="W3" s="177"/>
    </row>
    <row r="4" spans="1:23" ht="17" x14ac:dyDescent="0.2">
      <c r="A4" s="28" t="s">
        <v>1</v>
      </c>
      <c r="B4" s="28" t="s">
        <v>2</v>
      </c>
      <c r="C4" s="28" t="s">
        <v>10</v>
      </c>
      <c r="D4" s="28"/>
      <c r="E4" s="28" t="s">
        <v>10</v>
      </c>
      <c r="F4" s="29"/>
      <c r="G4" s="28" t="s">
        <v>11</v>
      </c>
      <c r="H4" s="28" t="s">
        <v>2</v>
      </c>
      <c r="I4" s="28" t="s">
        <v>10</v>
      </c>
      <c r="J4" s="28"/>
      <c r="K4" s="28" t="s">
        <v>10</v>
      </c>
      <c r="L4" s="53"/>
      <c r="M4" s="28" t="s">
        <v>1</v>
      </c>
      <c r="N4" s="28" t="s">
        <v>2</v>
      </c>
      <c r="O4" s="28" t="s">
        <v>10</v>
      </c>
      <c r="P4" s="28"/>
      <c r="Q4" s="28" t="s">
        <v>10</v>
      </c>
      <c r="R4" s="29"/>
      <c r="S4" s="28" t="s">
        <v>11</v>
      </c>
      <c r="T4" s="28" t="s">
        <v>2</v>
      </c>
      <c r="U4" s="28" t="s">
        <v>10</v>
      </c>
      <c r="V4" s="28"/>
      <c r="W4" s="28" t="s">
        <v>10</v>
      </c>
    </row>
    <row r="5" spans="1:23" ht="17" x14ac:dyDescent="0.2">
      <c r="A5" s="22">
        <v>4</v>
      </c>
      <c r="B5" s="122" t="s">
        <v>93</v>
      </c>
      <c r="C5" s="23" t="str">
        <f>'Draw Structure'!E107</f>
        <v>1. OLSCC</v>
      </c>
      <c r="D5" s="112" t="s">
        <v>3</v>
      </c>
      <c r="E5" s="23" t="str">
        <f>'Draw Structure'!G107</f>
        <v>14. TGS Blue</v>
      </c>
      <c r="F5" s="29"/>
      <c r="G5" s="30">
        <v>4</v>
      </c>
      <c r="H5" s="119" t="s">
        <v>92</v>
      </c>
      <c r="I5" s="32" t="str">
        <f>'Draw Structure'!E91</f>
        <v>1. Downlands</v>
      </c>
      <c r="J5" s="32" t="s">
        <v>3</v>
      </c>
      <c r="K5" s="32" t="str">
        <f>'Draw Structure'!G91</f>
        <v>2. Glennie</v>
      </c>
      <c r="L5" s="53"/>
      <c r="M5" s="30">
        <v>4</v>
      </c>
      <c r="N5" s="122" t="s">
        <v>93</v>
      </c>
      <c r="O5" s="31" t="str">
        <f>'Draw Structure'!H107</f>
        <v>1. OLSCC</v>
      </c>
      <c r="P5" s="31" t="s">
        <v>3</v>
      </c>
      <c r="Q5" s="31" t="str">
        <f>'Draw Structure'!J107</f>
        <v>10. TGS Black</v>
      </c>
      <c r="R5" s="29"/>
      <c r="S5" s="30">
        <v>4</v>
      </c>
      <c r="T5" s="119" t="s">
        <v>92</v>
      </c>
      <c r="U5" s="32" t="str">
        <f>'Draw Structure'!H91</f>
        <v>1. Downlands</v>
      </c>
      <c r="V5" s="32" t="s">
        <v>3</v>
      </c>
      <c r="W5" s="32" t="str">
        <f>'Draw Structure'!J91</f>
        <v>5. Concordia</v>
      </c>
    </row>
    <row r="6" spans="1:23" ht="17" x14ac:dyDescent="0.2">
      <c r="A6" s="22">
        <v>4.2</v>
      </c>
      <c r="B6" s="122" t="s">
        <v>93</v>
      </c>
      <c r="C6" s="25" t="str">
        <f>'Draw Structure'!E108</f>
        <v>4. TAS</v>
      </c>
      <c r="D6" s="111" t="s">
        <v>3</v>
      </c>
      <c r="E6" s="25" t="str">
        <f>'Draw Structure'!G108</f>
        <v>12. TGS Green</v>
      </c>
      <c r="F6" s="29"/>
      <c r="G6" s="30">
        <v>4.2</v>
      </c>
      <c r="H6" s="119" t="s">
        <v>92</v>
      </c>
      <c r="I6" s="34" t="str">
        <f>'Draw Structure'!E92</f>
        <v>5. Concordia</v>
      </c>
      <c r="J6" s="34" t="s">
        <v>3</v>
      </c>
      <c r="K6" s="34" t="str">
        <f>'Draw Structure'!G92</f>
        <v>7. St Josephs</v>
      </c>
      <c r="L6" s="53"/>
      <c r="M6" s="30">
        <v>4.2</v>
      </c>
      <c r="N6" s="122" t="s">
        <v>93</v>
      </c>
      <c r="O6" s="33" t="str">
        <f>'Draw Structure'!H108</f>
        <v>4. TAS</v>
      </c>
      <c r="P6" s="33" t="s">
        <v>3</v>
      </c>
      <c r="Q6" s="33" t="str">
        <f>'Draw Structure'!J108</f>
        <v>7. St Josephs</v>
      </c>
      <c r="R6" s="29"/>
      <c r="S6" s="30">
        <v>4.2</v>
      </c>
      <c r="T6" s="119" t="s">
        <v>92</v>
      </c>
      <c r="U6" s="32" t="str">
        <f>'Draw Structure'!H92</f>
        <v>2. Glennie</v>
      </c>
      <c r="V6" s="32" t="s">
        <v>3</v>
      </c>
      <c r="W6" s="32" t="str">
        <f>'Draw Structure'!J92</f>
        <v>9.xxxxxxx</v>
      </c>
    </row>
    <row r="7" spans="1:23" ht="17" x14ac:dyDescent="0.2">
      <c r="A7" s="22">
        <v>4.4000000000000004</v>
      </c>
      <c r="B7" s="122" t="s">
        <v>93</v>
      </c>
      <c r="C7" s="23" t="str">
        <f>'Draw Structure'!E109</f>
        <v>8.St Mary Blue</v>
      </c>
      <c r="D7" s="112" t="s">
        <v>3</v>
      </c>
      <c r="E7" s="23" t="str">
        <f>'Draw Structure'!G109</f>
        <v>10. TGS Black</v>
      </c>
      <c r="F7" s="29"/>
      <c r="G7" s="30">
        <v>4.4000000000000004</v>
      </c>
      <c r="H7" s="119" t="s">
        <v>92</v>
      </c>
      <c r="I7" s="32" t="str">
        <f>'Draw Structure'!E93</f>
        <v>9.xxxxxxx</v>
      </c>
      <c r="J7" s="32" t="s">
        <v>3</v>
      </c>
      <c r="K7" s="32" t="str">
        <f>'Draw Structure'!G93</f>
        <v>1. Downlands</v>
      </c>
      <c r="L7" s="53"/>
      <c r="M7" s="30">
        <v>4.4000000000000004</v>
      </c>
      <c r="N7" s="122" t="s">
        <v>93</v>
      </c>
      <c r="O7" s="33" t="str">
        <f>'Draw Structure'!H110</f>
        <v>16. xxxxxxxx</v>
      </c>
      <c r="P7" s="33" t="s">
        <v>3</v>
      </c>
      <c r="Q7" s="33" t="str">
        <f>'Draw Structure'!J110</f>
        <v>10. TGS Black</v>
      </c>
      <c r="R7" s="29"/>
      <c r="S7" s="30">
        <v>4.4000000000000004</v>
      </c>
      <c r="T7" s="119" t="s">
        <v>92</v>
      </c>
      <c r="U7" s="32" t="str">
        <f>'Draw Structure'!H93</f>
        <v>7. St Josephs</v>
      </c>
      <c r="V7" s="32" t="s">
        <v>3</v>
      </c>
      <c r="W7" s="32" t="str">
        <f>'Draw Structure'!J93</f>
        <v>1. Downlands</v>
      </c>
    </row>
    <row r="8" spans="1:23" ht="17" x14ac:dyDescent="0.2">
      <c r="A8" s="22">
        <v>5</v>
      </c>
      <c r="B8" s="122" t="s">
        <v>93</v>
      </c>
      <c r="C8" s="25" t="str">
        <f>'Draw Structure'!E110</f>
        <v>16. xxxxxxxx</v>
      </c>
      <c r="D8" s="111" t="s">
        <v>3</v>
      </c>
      <c r="E8" s="25" t="str">
        <f>'Draw Structure'!G110</f>
        <v>7. St Josephs</v>
      </c>
      <c r="F8" s="29"/>
      <c r="G8" s="30">
        <v>5</v>
      </c>
      <c r="H8" s="119" t="s">
        <v>92</v>
      </c>
      <c r="I8" s="34" t="str">
        <f>'Draw Structure'!E94</f>
        <v>2. Glennie</v>
      </c>
      <c r="J8" s="34" t="s">
        <v>3</v>
      </c>
      <c r="K8" s="34" t="str">
        <f>'Draw Structure'!G94</f>
        <v>5. Concordia</v>
      </c>
      <c r="L8" s="53"/>
      <c r="M8" s="30">
        <v>5</v>
      </c>
      <c r="N8" s="122" t="s">
        <v>93</v>
      </c>
      <c r="O8" s="31" t="str">
        <f>'Draw Structure'!H109</f>
        <v>8.St Mary Blue</v>
      </c>
      <c r="P8" s="31" t="s">
        <v>3</v>
      </c>
      <c r="Q8" s="31" t="str">
        <f>'Draw Structure'!J109</f>
        <v>7. St Josephs</v>
      </c>
      <c r="R8" s="29"/>
      <c r="S8" s="30">
        <v>5</v>
      </c>
      <c r="T8" s="119" t="s">
        <v>92</v>
      </c>
      <c r="U8" s="32" t="str">
        <f>'Draw Structure'!H94</f>
        <v>2. Glennie</v>
      </c>
      <c r="V8" s="32" t="s">
        <v>3</v>
      </c>
      <c r="W8" s="32" t="str">
        <f>'Draw Structure'!J94</f>
        <v>7. St Josephs</v>
      </c>
    </row>
    <row r="9" spans="1:23" ht="17" x14ac:dyDescent="0.2">
      <c r="A9" s="22">
        <v>5.2</v>
      </c>
      <c r="B9" s="122" t="s">
        <v>93</v>
      </c>
      <c r="C9" s="25" t="str">
        <f>'Draw Structure'!E111</f>
        <v>1. OLSCC</v>
      </c>
      <c r="D9" s="112" t="s">
        <v>3</v>
      </c>
      <c r="E9" s="25" t="str">
        <f>'Draw Structure'!G111</f>
        <v>7. St Josephs</v>
      </c>
      <c r="F9" s="29"/>
      <c r="G9" s="30">
        <v>5.2</v>
      </c>
      <c r="H9" s="119" t="s">
        <v>92</v>
      </c>
      <c r="I9" s="32" t="str">
        <f>'Draw Structure'!E95</f>
        <v>7. St Josephs</v>
      </c>
      <c r="J9" s="32" t="s">
        <v>3</v>
      </c>
      <c r="K9" s="32" t="str">
        <f>'Draw Structure'!G95</f>
        <v>9.xxxxxxx</v>
      </c>
      <c r="L9" s="53"/>
      <c r="M9" s="30">
        <v>5.2</v>
      </c>
      <c r="N9" s="122" t="s">
        <v>93</v>
      </c>
      <c r="O9" s="33" t="str">
        <f>'Draw Structure'!H112</f>
        <v>4. TAS</v>
      </c>
      <c r="P9" s="126" t="s">
        <v>3</v>
      </c>
      <c r="Q9" s="33" t="str">
        <f>'Draw Structure'!J112</f>
        <v>14. TGS Blue</v>
      </c>
      <c r="R9" s="29"/>
      <c r="S9" s="30">
        <v>5.2</v>
      </c>
      <c r="T9" s="119" t="s">
        <v>92</v>
      </c>
      <c r="U9" s="32" t="str">
        <f>'Draw Structure'!H95</f>
        <v>9.xxxxxxx</v>
      </c>
      <c r="V9" s="32" t="s">
        <v>3</v>
      </c>
      <c r="W9" s="32" t="str">
        <f>'Draw Structure'!J95</f>
        <v>5. Concordia</v>
      </c>
    </row>
    <row r="10" spans="1:23" ht="17" x14ac:dyDescent="0.2">
      <c r="A10" s="22">
        <v>5.4</v>
      </c>
      <c r="B10" s="122" t="s">
        <v>93</v>
      </c>
      <c r="C10" s="23" t="str">
        <f>'Draw Structure'!E112</f>
        <v>4. TAS</v>
      </c>
      <c r="D10" s="112" t="s">
        <v>3</v>
      </c>
      <c r="E10" s="23" t="str">
        <f>'Draw Structure'!G112</f>
        <v>10. TGS Black</v>
      </c>
      <c r="F10" s="29"/>
      <c r="G10" s="30">
        <v>5.4</v>
      </c>
      <c r="H10" s="119" t="s">
        <v>92</v>
      </c>
      <c r="I10" s="34" t="str">
        <f>'Draw Structure'!E97</f>
        <v>3. Fairholme</v>
      </c>
      <c r="J10" s="34" t="s">
        <v>3</v>
      </c>
      <c r="K10" s="34" t="str">
        <f>'Draw Structure'!G97</f>
        <v>4. TAS</v>
      </c>
      <c r="L10" s="53"/>
      <c r="M10" s="30">
        <v>5.4</v>
      </c>
      <c r="N10" s="122" t="s">
        <v>93</v>
      </c>
      <c r="O10" s="31" t="str">
        <f>'Draw Structure'!H111</f>
        <v>1. OLSCC</v>
      </c>
      <c r="P10" s="31" t="s">
        <v>3</v>
      </c>
      <c r="Q10" s="31" t="str">
        <f>'Draw Structure'!J111</f>
        <v>12. TGS Green</v>
      </c>
      <c r="R10" s="29"/>
      <c r="S10" s="30">
        <v>5.4</v>
      </c>
      <c r="T10" s="119" t="s">
        <v>92</v>
      </c>
      <c r="U10" s="32" t="str">
        <f>'Draw Structure'!H97</f>
        <v>3. Fairholme</v>
      </c>
      <c r="V10" s="32" t="s">
        <v>3</v>
      </c>
      <c r="W10" s="32" t="str">
        <f>'Draw Structure'!J97</f>
        <v>6. HSSC</v>
      </c>
    </row>
    <row r="11" spans="1:23" ht="17" x14ac:dyDescent="0.2">
      <c r="A11" s="22">
        <v>6</v>
      </c>
      <c r="B11" s="122" t="s">
        <v>93</v>
      </c>
      <c r="C11" s="23" t="str">
        <f>'Draw Structure'!E113</f>
        <v>8.St Mary Blue</v>
      </c>
      <c r="D11" s="111" t="s">
        <v>3</v>
      </c>
      <c r="E11" s="23" t="str">
        <f>'Draw Structure'!G113</f>
        <v>12. TGS Green</v>
      </c>
      <c r="F11" s="29"/>
      <c r="G11" s="30">
        <v>6</v>
      </c>
      <c r="H11" s="119" t="s">
        <v>92</v>
      </c>
      <c r="I11" s="32" t="str">
        <f>'Draw Structure'!E98</f>
        <v>6. HSSC</v>
      </c>
      <c r="J11" s="32" t="str">
        <f>'Draw Structure'!F107</f>
        <v>v</v>
      </c>
      <c r="K11" s="32" t="str">
        <f>'Draw Structure'!G98</f>
        <v>8.OLSCC</v>
      </c>
      <c r="L11" s="53"/>
      <c r="M11" s="30">
        <v>6</v>
      </c>
      <c r="N11" s="122" t="s">
        <v>93</v>
      </c>
      <c r="O11" s="31" t="str">
        <f>'Draw Structure'!H113</f>
        <v>8.St Mary Blue</v>
      </c>
      <c r="P11" s="125" t="s">
        <v>3</v>
      </c>
      <c r="Q11" s="31" t="str">
        <f>'Draw Structure'!J113</f>
        <v>14. TGS Blue</v>
      </c>
      <c r="R11" s="29"/>
      <c r="S11" s="30">
        <v>6</v>
      </c>
      <c r="T11" s="119" t="s">
        <v>92</v>
      </c>
      <c r="U11" s="32" t="str">
        <f>'Draw Structure'!H98</f>
        <v>4. TAS</v>
      </c>
      <c r="V11" s="124" t="s">
        <v>3</v>
      </c>
      <c r="W11" s="32" t="str">
        <f>'Draw Structure'!J98</f>
        <v>8.OLSCC</v>
      </c>
    </row>
    <row r="12" spans="1:23" ht="17" x14ac:dyDescent="0.2">
      <c r="A12" s="22">
        <v>6.2</v>
      </c>
      <c r="B12" s="122" t="s">
        <v>93</v>
      </c>
      <c r="C12" s="23" t="str">
        <f>'Draw Structure'!E114</f>
        <v>16. xxxxxxxx</v>
      </c>
      <c r="D12" s="112" t="s">
        <v>3</v>
      </c>
      <c r="E12" s="23" t="str">
        <f>'Draw Structure'!G114</f>
        <v>14. TGS Blue</v>
      </c>
      <c r="F12" s="29"/>
      <c r="G12" s="30">
        <v>6.2</v>
      </c>
      <c r="H12" s="119" t="s">
        <v>92</v>
      </c>
      <c r="I12" s="34" t="str">
        <f>'Draw Structure'!E99</f>
        <v>10.xxxxxxx</v>
      </c>
      <c r="J12" s="34" t="s">
        <v>3</v>
      </c>
      <c r="K12" s="34" t="str">
        <f>'Draw Structure'!G99</f>
        <v>3. Fairholme</v>
      </c>
      <c r="L12" s="53"/>
      <c r="M12" s="30">
        <v>6.2</v>
      </c>
      <c r="N12" s="122" t="s">
        <v>93</v>
      </c>
      <c r="O12" s="33" t="str">
        <f>'Draw Structure'!H114</f>
        <v>16. xxxxxxxx</v>
      </c>
      <c r="P12" s="126" t="s">
        <v>3</v>
      </c>
      <c r="Q12" s="33" t="str">
        <f>'Draw Structure'!J114</f>
        <v>12. TGS Green</v>
      </c>
      <c r="R12" s="29"/>
      <c r="S12" s="30">
        <v>6.2</v>
      </c>
      <c r="T12" s="119" t="s">
        <v>92</v>
      </c>
      <c r="U12" s="32" t="str">
        <f>'Draw Structure'!H99</f>
        <v>8.OLSCC</v>
      </c>
      <c r="V12" s="32" t="s">
        <v>3</v>
      </c>
      <c r="W12" s="32" t="str">
        <f>'Draw Structure'!J99</f>
        <v>3. Fairholme</v>
      </c>
    </row>
    <row r="13" spans="1:23" ht="17" x14ac:dyDescent="0.2">
      <c r="A13" s="22">
        <v>6.4</v>
      </c>
      <c r="B13" s="122" t="s">
        <v>93</v>
      </c>
      <c r="C13" s="25" t="str">
        <f>'Draw Structure'!E118</f>
        <v>2. HSSC</v>
      </c>
      <c r="D13" s="111" t="s">
        <v>3</v>
      </c>
      <c r="E13" s="25" t="str">
        <f>'Draw Structure'!G118</f>
        <v>11. TGS Red</v>
      </c>
      <c r="F13" s="29"/>
      <c r="G13" s="30">
        <v>6.4</v>
      </c>
      <c r="H13" s="119" t="s">
        <v>92</v>
      </c>
      <c r="I13" s="32" t="str">
        <f>'Draw Structure'!E100</f>
        <v>4. TAS</v>
      </c>
      <c r="J13" s="124" t="s">
        <v>3</v>
      </c>
      <c r="K13" s="32" t="str">
        <f>'Draw Structure'!G100</f>
        <v>6. HSSC</v>
      </c>
      <c r="L13" s="53"/>
      <c r="M13" s="30">
        <v>6.4</v>
      </c>
      <c r="N13" s="122" t="s">
        <v>93</v>
      </c>
      <c r="O13" s="31" t="str">
        <f>'Draw Structure'!H123</f>
        <v>5. St Marys White</v>
      </c>
      <c r="P13" s="31" t="s">
        <v>3</v>
      </c>
      <c r="Q13" s="31" t="str">
        <f>'Draw Structure'!J123</f>
        <v>13. TGS Maroon</v>
      </c>
      <c r="R13" s="29"/>
      <c r="S13" s="30">
        <v>6.4</v>
      </c>
      <c r="T13" s="119" t="s">
        <v>92</v>
      </c>
      <c r="U13" s="32" t="str">
        <f>'Draw Structure'!H100</f>
        <v>10.xxxxxxx</v>
      </c>
      <c r="V13" s="32" t="s">
        <v>3</v>
      </c>
      <c r="W13" s="32" t="str">
        <f>'Draw Structure'!J100</f>
        <v>4. TAS</v>
      </c>
    </row>
    <row r="14" spans="1:23" ht="17" x14ac:dyDescent="0.2">
      <c r="A14" s="22">
        <v>7</v>
      </c>
      <c r="B14" s="122" t="s">
        <v>93</v>
      </c>
      <c r="C14" s="23" t="str">
        <f>'Draw Structure'!E117</f>
        <v>6. Twmba State High</v>
      </c>
      <c r="D14" s="112" t="s">
        <v>3</v>
      </c>
      <c r="E14" s="23" t="str">
        <f>'Draw Structure'!G117</f>
        <v>13. TGS Maroon</v>
      </c>
      <c r="F14" s="29"/>
      <c r="G14" s="30">
        <v>7</v>
      </c>
      <c r="H14" s="119" t="s">
        <v>92</v>
      </c>
      <c r="I14" s="34" t="str">
        <f>'Draw Structure'!E101</f>
        <v>8.OLSCC</v>
      </c>
      <c r="J14" s="130" t="s">
        <v>3</v>
      </c>
      <c r="K14" s="34" t="str">
        <f>'Draw Structure'!G101</f>
        <v>10.xxxxxxx</v>
      </c>
      <c r="L14" s="53"/>
      <c r="M14" s="30">
        <v>7</v>
      </c>
      <c r="N14" s="122" t="s">
        <v>93</v>
      </c>
      <c r="O14" s="31" t="str">
        <f>'Draw Structure'!H118</f>
        <v>2. HSSC</v>
      </c>
      <c r="P14" s="31" t="s">
        <v>3</v>
      </c>
      <c r="Q14" s="31" t="str">
        <f>'Draw Structure'!J118</f>
        <v>9. Concordia</v>
      </c>
      <c r="R14" s="29"/>
      <c r="S14" s="30">
        <v>7</v>
      </c>
      <c r="T14" s="119" t="s">
        <v>92</v>
      </c>
      <c r="U14" s="32" t="str">
        <f>'Draw Structure'!H101</f>
        <v>6. HSSC</v>
      </c>
      <c r="V14" s="32" t="s">
        <v>3</v>
      </c>
      <c r="W14" s="32" t="str">
        <f>'Draw Structure'!J101</f>
        <v>10.xxxxxxx</v>
      </c>
    </row>
    <row r="15" spans="1:23" ht="18" thickBot="1" x14ac:dyDescent="0.25">
      <c r="A15" s="22">
        <v>7.2</v>
      </c>
      <c r="B15" s="122" t="s">
        <v>93</v>
      </c>
      <c r="C15" s="147" t="str">
        <f>'Draw Structure'!E116</f>
        <v>3. Downlands</v>
      </c>
      <c r="D15" s="148" t="s">
        <v>3</v>
      </c>
      <c r="E15" s="147" t="str">
        <f>'Draw Structure'!G116</f>
        <v>15. xxxxxxx</v>
      </c>
      <c r="F15" s="29"/>
      <c r="G15" s="30">
        <v>7.2</v>
      </c>
      <c r="H15" s="122" t="s">
        <v>93</v>
      </c>
      <c r="I15" s="150" t="str">
        <f>'Draw Structure'!E119</f>
        <v>5. St Marys White</v>
      </c>
      <c r="J15" s="159" t="s">
        <v>3</v>
      </c>
      <c r="K15" s="150" t="str">
        <f>'Draw Structure'!G119</f>
        <v>9. Concordia</v>
      </c>
      <c r="L15" s="53"/>
      <c r="M15" s="30">
        <v>7.2</v>
      </c>
      <c r="N15" s="122" t="s">
        <v>93</v>
      </c>
      <c r="O15" s="31" t="str">
        <f>'Draw Structure'!H116</f>
        <v>3. Downlands</v>
      </c>
      <c r="P15" s="31" t="s">
        <v>3</v>
      </c>
      <c r="Q15" s="31" t="str">
        <f>'Draw Structure'!J116</f>
        <v>11. TGS Red</v>
      </c>
      <c r="R15" s="29"/>
      <c r="S15" s="30">
        <v>7.2</v>
      </c>
      <c r="T15" s="122" t="s">
        <v>93</v>
      </c>
      <c r="U15" s="31" t="str">
        <f>'Draw Structure'!H122</f>
        <v>2. HSSC</v>
      </c>
      <c r="V15" s="31" t="s">
        <v>3</v>
      </c>
      <c r="W15" s="31" t="str">
        <f>'Draw Structure'!J122</f>
        <v>15. xxxxxxx</v>
      </c>
    </row>
    <row r="16" spans="1:23" ht="17" x14ac:dyDescent="0.2">
      <c r="A16" s="22">
        <v>7.4</v>
      </c>
      <c r="B16" s="122" t="s">
        <v>93</v>
      </c>
      <c r="C16" s="23" t="str">
        <f>'Draw Structure'!E121</f>
        <v>6. Twmba State High</v>
      </c>
      <c r="D16" s="148" t="s">
        <v>3</v>
      </c>
      <c r="E16" s="23" t="str">
        <f>'Draw Structure'!G121</f>
        <v>11. TGS Red</v>
      </c>
      <c r="F16" s="29"/>
      <c r="G16" s="30">
        <v>7.4</v>
      </c>
      <c r="H16" s="122" t="s">
        <v>93</v>
      </c>
      <c r="I16" s="23" t="str">
        <f>'Draw Structure'!E122</f>
        <v>2. HSSC</v>
      </c>
      <c r="J16" s="130" t="s">
        <v>3</v>
      </c>
      <c r="K16" s="23" t="str">
        <f>'Draw Structure'!G122</f>
        <v>13. TGS Maroon</v>
      </c>
      <c r="L16" s="53"/>
      <c r="M16" s="30">
        <v>7.4</v>
      </c>
      <c r="N16" s="122" t="s">
        <v>93</v>
      </c>
      <c r="O16" s="33" t="str">
        <f>'Draw Structure'!H117</f>
        <v>6. Twmba State High</v>
      </c>
      <c r="P16" s="33" t="s">
        <v>3</v>
      </c>
      <c r="Q16" s="33" t="str">
        <f>'Draw Structure'!J117</f>
        <v>9. Concordia</v>
      </c>
      <c r="R16" s="29"/>
      <c r="S16" s="30">
        <v>7.4</v>
      </c>
      <c r="T16" s="122" t="s">
        <v>93</v>
      </c>
      <c r="U16" s="31" t="str">
        <f>'Draw Structure'!H120</f>
        <v>3. Downlands</v>
      </c>
      <c r="V16" s="31" t="s">
        <v>3</v>
      </c>
      <c r="W16" s="31" t="str">
        <f>'Draw Structure'!J120</f>
        <v>13. TGS Maroon</v>
      </c>
    </row>
    <row r="17" spans="1:23" ht="17" x14ac:dyDescent="0.2">
      <c r="A17" s="22">
        <v>8</v>
      </c>
      <c r="B17" s="122" t="s">
        <v>93</v>
      </c>
      <c r="C17" s="25" t="str">
        <f>'Draw Structure'!E120</f>
        <v>3. Downlands</v>
      </c>
      <c r="D17" s="112" t="s">
        <v>3</v>
      </c>
      <c r="E17" s="25" t="str">
        <f>'Draw Structure'!G120</f>
        <v>9. Concordia</v>
      </c>
      <c r="F17" s="29"/>
      <c r="G17" s="30">
        <v>8</v>
      </c>
      <c r="H17" s="122" t="s">
        <v>93</v>
      </c>
      <c r="I17" s="23" t="str">
        <f>'Draw Structure'!E123</f>
        <v>5. St Marys White</v>
      </c>
      <c r="J17" s="130" t="s">
        <v>3</v>
      </c>
      <c r="K17" s="23" t="str">
        <f>'Draw Structure'!G123</f>
        <v>15. xxxxxxx</v>
      </c>
      <c r="L17" s="53"/>
      <c r="M17" s="30">
        <v>8</v>
      </c>
      <c r="N17" s="122" t="s">
        <v>93</v>
      </c>
      <c r="O17" s="31" t="str">
        <f>'Draw Structure'!H121</f>
        <v>6. Twmba State High</v>
      </c>
      <c r="P17" s="31" t="s">
        <v>3</v>
      </c>
      <c r="Q17" s="31" t="str">
        <f>'Draw Structure'!J121</f>
        <v>15. xxxxxxx</v>
      </c>
      <c r="R17" s="29"/>
      <c r="S17" s="30">
        <v>8</v>
      </c>
      <c r="T17" s="122" t="s">
        <v>93</v>
      </c>
      <c r="U17" s="33" t="str">
        <f>'Draw Structure'!H119</f>
        <v>5. St Marys White</v>
      </c>
      <c r="V17" s="33" t="s">
        <v>3</v>
      </c>
      <c r="W17" s="33" t="str">
        <f>'Draw Structure'!J119</f>
        <v>11. TGS Red</v>
      </c>
    </row>
    <row r="18" spans="1:23" ht="17" x14ac:dyDescent="0.2">
      <c r="A18" s="22">
        <v>8.1999999999999993</v>
      </c>
      <c r="F18" s="29"/>
      <c r="G18" s="30">
        <v>8.1999999999999993</v>
      </c>
      <c r="H18" s="34"/>
      <c r="I18" s="32"/>
      <c r="J18" s="32" t="s">
        <v>3</v>
      </c>
      <c r="K18" s="32"/>
      <c r="L18" s="53"/>
      <c r="M18" s="30">
        <v>8.1999999999999993</v>
      </c>
      <c r="R18" s="29"/>
      <c r="S18" s="30">
        <v>8.1999999999999993</v>
      </c>
      <c r="T18" s="34"/>
      <c r="U18" s="32"/>
      <c r="V18" s="32"/>
      <c r="W18" s="32"/>
    </row>
    <row r="19" spans="1:23" ht="17" x14ac:dyDescent="0.2">
      <c r="A19" s="22">
        <v>8.4</v>
      </c>
      <c r="F19" s="29"/>
      <c r="G19" s="30">
        <v>8.4</v>
      </c>
      <c r="H19" s="34"/>
      <c r="I19" s="32"/>
      <c r="J19" s="32" t="s">
        <v>3</v>
      </c>
      <c r="K19" s="32"/>
      <c r="L19" s="53"/>
      <c r="M19" s="30">
        <v>8.4</v>
      </c>
      <c r="R19" s="29"/>
      <c r="S19" s="30">
        <v>8.4</v>
      </c>
      <c r="T19" s="34"/>
      <c r="U19" s="32"/>
      <c r="V19" s="32"/>
      <c r="W19" s="32"/>
    </row>
    <row r="20" spans="1:23" ht="17" x14ac:dyDescent="0.2">
      <c r="A20" s="22">
        <v>9</v>
      </c>
      <c r="F20" s="54"/>
      <c r="G20" s="30">
        <v>9</v>
      </c>
      <c r="H20" s="34"/>
      <c r="I20" s="32"/>
      <c r="J20" s="32" t="s">
        <v>3</v>
      </c>
      <c r="K20" s="32"/>
      <c r="L20" s="54"/>
      <c r="M20" s="30">
        <v>9</v>
      </c>
      <c r="R20" s="54"/>
      <c r="S20" s="30">
        <v>9</v>
      </c>
      <c r="T20" s="34"/>
      <c r="U20" s="32"/>
      <c r="V20" s="32"/>
      <c r="W20" s="32"/>
    </row>
    <row r="21" spans="1:23" ht="17" x14ac:dyDescent="0.2">
      <c r="A21" s="176" t="s">
        <v>30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54"/>
      <c r="M21" s="176" t="s">
        <v>30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</row>
    <row r="22" spans="1:23" ht="17" x14ac:dyDescent="0.2">
      <c r="A22" s="176" t="s">
        <v>165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54"/>
      <c r="M22" s="176" t="s">
        <v>164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</row>
    <row r="23" spans="1:23" ht="17" x14ac:dyDescent="0.2">
      <c r="A23" s="177" t="s">
        <v>4</v>
      </c>
      <c r="B23" s="177"/>
      <c r="C23" s="177"/>
      <c r="D23" s="177"/>
      <c r="E23" s="177"/>
      <c r="F23" s="57"/>
      <c r="G23" s="177" t="s">
        <v>5</v>
      </c>
      <c r="H23" s="177"/>
      <c r="I23" s="177"/>
      <c r="J23" s="177"/>
      <c r="K23" s="177"/>
      <c r="L23" s="53"/>
      <c r="M23" s="177" t="s">
        <v>4</v>
      </c>
      <c r="N23" s="177"/>
      <c r="O23" s="177"/>
      <c r="P23" s="177"/>
      <c r="Q23" s="177"/>
      <c r="R23" s="57"/>
      <c r="S23" s="177" t="s">
        <v>5</v>
      </c>
      <c r="T23" s="177"/>
      <c r="U23" s="177"/>
      <c r="V23" s="177"/>
      <c r="W23" s="177"/>
    </row>
    <row r="24" spans="1:23" ht="17" x14ac:dyDescent="0.2">
      <c r="A24" s="28" t="s">
        <v>1</v>
      </c>
      <c r="B24" s="28" t="s">
        <v>2</v>
      </c>
      <c r="C24" s="28" t="s">
        <v>10</v>
      </c>
      <c r="D24" s="28"/>
      <c r="E24" s="28" t="s">
        <v>10</v>
      </c>
      <c r="F24" s="29"/>
      <c r="G24" s="28" t="s">
        <v>11</v>
      </c>
      <c r="H24" s="28" t="s">
        <v>2</v>
      </c>
      <c r="I24" s="28" t="s">
        <v>10</v>
      </c>
      <c r="J24" s="28"/>
      <c r="K24" s="28" t="s">
        <v>10</v>
      </c>
      <c r="L24" s="53"/>
      <c r="M24" s="28" t="s">
        <v>1</v>
      </c>
      <c r="N24" s="28" t="s">
        <v>2</v>
      </c>
      <c r="O24" s="28" t="s">
        <v>10</v>
      </c>
      <c r="P24" s="28"/>
      <c r="Q24" s="28" t="s">
        <v>10</v>
      </c>
      <c r="R24" s="29"/>
      <c r="S24" s="28" t="s">
        <v>11</v>
      </c>
      <c r="T24" s="28" t="s">
        <v>2</v>
      </c>
      <c r="U24" s="28" t="s">
        <v>10</v>
      </c>
      <c r="V24" s="28"/>
      <c r="W24" s="28" t="s">
        <v>10</v>
      </c>
    </row>
    <row r="25" spans="1:23" ht="17" x14ac:dyDescent="0.2">
      <c r="A25" s="30">
        <v>4</v>
      </c>
      <c r="B25" s="122" t="s">
        <v>93</v>
      </c>
      <c r="C25" s="23" t="str">
        <f>'Draw Structure'!K107</f>
        <v>1. OLSCC</v>
      </c>
      <c r="D25" s="112" t="s">
        <v>3</v>
      </c>
      <c r="E25" s="23" t="str">
        <f>'Draw Structure'!M107</f>
        <v>8.St Mary Blue</v>
      </c>
      <c r="F25" s="29"/>
      <c r="G25" s="30">
        <v>4</v>
      </c>
      <c r="H25" s="119" t="s">
        <v>92</v>
      </c>
      <c r="I25" s="24" t="str">
        <f>'Draw Structure'!K91</f>
        <v>1. Downlands</v>
      </c>
      <c r="J25" s="112" t="s">
        <v>3</v>
      </c>
      <c r="K25" s="24" t="str">
        <f>'Draw Structure'!M91</f>
        <v>3. Fairholme</v>
      </c>
      <c r="L25" s="53"/>
      <c r="M25" s="30">
        <v>4</v>
      </c>
      <c r="N25" s="122" t="s">
        <v>93</v>
      </c>
      <c r="O25" s="23" t="str">
        <f>'Draw Structure'!N107</f>
        <v>1. OLSCC</v>
      </c>
      <c r="P25" s="112" t="s">
        <v>3</v>
      </c>
      <c r="Q25" s="23" t="str">
        <f>'Draw Structure'!P107</f>
        <v>4. TAS</v>
      </c>
      <c r="R25" s="29"/>
      <c r="S25" s="30">
        <v>4</v>
      </c>
      <c r="T25" s="119" t="s">
        <v>92</v>
      </c>
      <c r="U25" s="24" t="str">
        <f>'Draw Structure'!N91</f>
        <v>2. Glennie</v>
      </c>
      <c r="V25" s="112" t="s">
        <v>3</v>
      </c>
      <c r="W25" s="24" t="str">
        <f>'Draw Structure'!P91</f>
        <v>3. Fairholme</v>
      </c>
    </row>
    <row r="26" spans="1:23" ht="17" x14ac:dyDescent="0.2">
      <c r="A26" s="30">
        <v>4.2</v>
      </c>
      <c r="B26" s="122" t="s">
        <v>93</v>
      </c>
      <c r="C26" s="25" t="str">
        <f>'Draw Structure'!K108</f>
        <v>4. TAS</v>
      </c>
      <c r="D26" s="111" t="s">
        <v>3</v>
      </c>
      <c r="E26" s="23" t="str">
        <f>'Draw Structure'!M108</f>
        <v>16. xxxxxxxx</v>
      </c>
      <c r="F26" s="29"/>
      <c r="G26" s="30">
        <v>4.2</v>
      </c>
      <c r="H26" s="119" t="s">
        <v>92</v>
      </c>
      <c r="I26" s="26" t="str">
        <f>'Draw Structure'!K92</f>
        <v>2. Glennie</v>
      </c>
      <c r="J26" s="111" t="s">
        <v>3</v>
      </c>
      <c r="K26" s="26" t="str">
        <f>'Draw Structure'!M92</f>
        <v>4. TAS</v>
      </c>
      <c r="L26" s="53"/>
      <c r="M26" s="30">
        <v>4.2</v>
      </c>
      <c r="N26" s="122" t="s">
        <v>93</v>
      </c>
      <c r="O26" s="23" t="str">
        <f>'Draw Structure'!N108</f>
        <v>8.St Mary Blue</v>
      </c>
      <c r="P26" s="111" t="s">
        <v>3</v>
      </c>
      <c r="Q26" s="23" t="str">
        <f>'Draw Structure'!P108</f>
        <v>16. xxxxxxxx</v>
      </c>
      <c r="R26" s="29"/>
      <c r="S26" s="30">
        <v>4.2</v>
      </c>
      <c r="T26" s="119" t="s">
        <v>92</v>
      </c>
      <c r="U26" s="26" t="str">
        <f>'Draw Structure'!N92</f>
        <v>5. Concordia</v>
      </c>
      <c r="V26" s="111" t="s">
        <v>3</v>
      </c>
      <c r="W26" s="24" t="str">
        <f>'Draw Structure'!P92</f>
        <v>10.xxxxxxx</v>
      </c>
    </row>
    <row r="27" spans="1:23" ht="17" x14ac:dyDescent="0.2">
      <c r="A27" s="30">
        <v>4.4000000000000004</v>
      </c>
      <c r="B27" s="122" t="s">
        <v>93</v>
      </c>
      <c r="C27" s="23" t="str">
        <f>'Draw Structure'!K109</f>
        <v>7. St Josephs</v>
      </c>
      <c r="D27" s="112" t="s">
        <v>3</v>
      </c>
      <c r="E27" s="23" t="str">
        <f>'Draw Structure'!M109</f>
        <v>10. TGS Black</v>
      </c>
      <c r="F27" s="29"/>
      <c r="G27" s="30">
        <v>4.4000000000000004</v>
      </c>
      <c r="H27" s="119" t="s">
        <v>92</v>
      </c>
      <c r="I27" s="24" t="str">
        <f>'Draw Structure'!K93</f>
        <v>5. Concordia</v>
      </c>
      <c r="J27" s="112" t="s">
        <v>3</v>
      </c>
      <c r="K27" s="24" t="str">
        <f>'Draw Structure'!M93</f>
        <v>6. HSSC</v>
      </c>
      <c r="L27" s="53"/>
      <c r="M27" s="30">
        <v>4.4000000000000004</v>
      </c>
      <c r="N27" s="122" t="s">
        <v>93</v>
      </c>
      <c r="O27" s="23" t="str">
        <f>'Draw Structure'!N109</f>
        <v>7. St Josephs</v>
      </c>
      <c r="P27" s="112" t="s">
        <v>3</v>
      </c>
      <c r="Q27" s="23" t="str">
        <f>'Draw Structure'!P109</f>
        <v>14. TGS Blue</v>
      </c>
      <c r="R27" s="29"/>
      <c r="S27" s="30">
        <v>4.4000000000000004</v>
      </c>
      <c r="T27" s="119" t="s">
        <v>92</v>
      </c>
      <c r="U27" s="24" t="str">
        <f>'Draw Structure'!N93</f>
        <v>7. St Josephs</v>
      </c>
      <c r="V27" s="112" t="s">
        <v>3</v>
      </c>
      <c r="W27" s="24" t="str">
        <f>'Draw Structure'!P93</f>
        <v>6. HSSC</v>
      </c>
    </row>
    <row r="28" spans="1:23" ht="17" x14ac:dyDescent="0.2">
      <c r="A28" s="30">
        <v>5</v>
      </c>
      <c r="B28" s="122" t="s">
        <v>93</v>
      </c>
      <c r="C28" s="25" t="str">
        <f>'Draw Structure'!K110</f>
        <v>12. TGS Green</v>
      </c>
      <c r="D28" s="111" t="s">
        <v>3</v>
      </c>
      <c r="E28" s="23" t="str">
        <f>'Draw Structure'!M110</f>
        <v>14. TGS Blue</v>
      </c>
      <c r="F28" s="29"/>
      <c r="G28" s="30">
        <v>5</v>
      </c>
      <c r="H28" s="119" t="s">
        <v>92</v>
      </c>
      <c r="I28" s="26" t="str">
        <f>'Draw Structure'!K94</f>
        <v>7. St Josephs</v>
      </c>
      <c r="J28" s="111" t="s">
        <v>3</v>
      </c>
      <c r="K28" s="26" t="str">
        <f>'Draw Structure'!M94</f>
        <v>8.OLSCC</v>
      </c>
      <c r="L28" s="53"/>
      <c r="M28" s="30">
        <v>5</v>
      </c>
      <c r="N28" s="122" t="s">
        <v>93</v>
      </c>
      <c r="O28" s="23" t="str">
        <f>'Draw Structure'!N110</f>
        <v>10. TGS Black</v>
      </c>
      <c r="P28" s="111" t="s">
        <v>3</v>
      </c>
      <c r="Q28" s="23" t="str">
        <f>'Draw Structure'!P110</f>
        <v>12. TGS Green</v>
      </c>
      <c r="R28" s="29"/>
      <c r="S28" s="30">
        <v>5</v>
      </c>
      <c r="T28" s="119" t="s">
        <v>92</v>
      </c>
      <c r="U28" s="24" t="str">
        <f>'Draw Structure'!N95</f>
        <v>4. TAS</v>
      </c>
      <c r="V28" s="112" t="s">
        <v>3</v>
      </c>
      <c r="W28" s="24" t="str">
        <f>'Draw Structure'!P95</f>
        <v>9.xxxxxxx</v>
      </c>
    </row>
    <row r="29" spans="1:23" ht="17" x14ac:dyDescent="0.2">
      <c r="A29" s="30">
        <v>5.2</v>
      </c>
      <c r="B29" s="122" t="s">
        <v>93</v>
      </c>
      <c r="C29" s="25" t="str">
        <f>'Draw Structure'!K111</f>
        <v>1. OLSCC</v>
      </c>
      <c r="D29" s="112" t="s">
        <v>3</v>
      </c>
      <c r="E29" s="23" t="str">
        <f>'Draw Structure'!M111</f>
        <v>16. xxxxxxxx</v>
      </c>
      <c r="F29" s="29"/>
      <c r="G29" s="30">
        <v>5.2</v>
      </c>
      <c r="H29" s="119" t="s">
        <v>92</v>
      </c>
      <c r="I29" s="24" t="str">
        <f>'Draw Structure'!K95</f>
        <v>9.xxxxxxx</v>
      </c>
      <c r="J29" s="112" t="s">
        <v>3</v>
      </c>
      <c r="K29" s="24" t="str">
        <f>'Draw Structure'!M95</f>
        <v>10.xxxxxxx</v>
      </c>
      <c r="L29" s="53"/>
      <c r="M29" s="30">
        <v>5.2</v>
      </c>
      <c r="N29" s="122" t="s">
        <v>93</v>
      </c>
      <c r="O29" s="23" t="str">
        <f>'Draw Structure'!N111</f>
        <v>6. Twmba State High</v>
      </c>
      <c r="P29" s="112" t="s">
        <v>3</v>
      </c>
      <c r="Q29" s="23" t="str">
        <f>'Draw Structure'!P111</f>
        <v>3. Downlands</v>
      </c>
      <c r="R29" s="29"/>
      <c r="S29" s="30">
        <v>5.2</v>
      </c>
      <c r="T29" s="119" t="s">
        <v>92</v>
      </c>
      <c r="U29" s="26" t="str">
        <f>'Draw Structure'!N94</f>
        <v>1. Downlands</v>
      </c>
      <c r="V29" s="111" t="s">
        <v>3</v>
      </c>
      <c r="W29" s="24" t="str">
        <f>'Draw Structure'!P94</f>
        <v>8.OLSCC</v>
      </c>
    </row>
    <row r="30" spans="1:23" ht="17" x14ac:dyDescent="0.2">
      <c r="A30" s="30">
        <v>5.4</v>
      </c>
      <c r="B30" s="122" t="s">
        <v>93</v>
      </c>
      <c r="C30" s="23" t="str">
        <f>'Draw Structure'!K112</f>
        <v>4. TAS</v>
      </c>
      <c r="D30" s="112" t="s">
        <v>3</v>
      </c>
      <c r="E30" s="23" t="str">
        <f>'Draw Structure'!M112</f>
        <v>8.St Mary Blue</v>
      </c>
      <c r="F30" s="29"/>
      <c r="G30" s="30">
        <v>5.4</v>
      </c>
      <c r="H30" s="119" t="s">
        <v>92</v>
      </c>
      <c r="I30" s="24" t="str">
        <f>'Draw Structure'!K97</f>
        <v>1. Downlands</v>
      </c>
      <c r="J30" s="112" t="s">
        <v>3</v>
      </c>
      <c r="K30" s="24" t="str">
        <f>'Draw Structure'!M97</f>
        <v>4. TAS</v>
      </c>
      <c r="L30" s="53"/>
      <c r="M30" s="30">
        <v>5.4</v>
      </c>
      <c r="N30" s="122" t="s">
        <v>93</v>
      </c>
      <c r="O30" s="23" t="str">
        <f>'Draw Structure'!N112</f>
        <v>2. HSSC</v>
      </c>
      <c r="P30" s="112" t="s">
        <v>3</v>
      </c>
      <c r="Q30" s="23" t="str">
        <f>'Draw Structure'!P112</f>
        <v>5. St Marys White</v>
      </c>
      <c r="R30" s="29"/>
      <c r="S30" s="30">
        <v>5.4</v>
      </c>
      <c r="T30" s="119" t="s">
        <v>92</v>
      </c>
      <c r="U30" s="24" t="str">
        <f>'Draw Structure'!N97</f>
        <v>8.OLSCC</v>
      </c>
      <c r="V30" s="112" t="s">
        <v>3</v>
      </c>
      <c r="W30" s="24" t="str">
        <f>'Draw Structure'!P97</f>
        <v>9.xxxxxxx</v>
      </c>
    </row>
    <row r="31" spans="1:23" ht="17" x14ac:dyDescent="0.2">
      <c r="A31" s="30">
        <v>6</v>
      </c>
      <c r="B31" s="122" t="s">
        <v>93</v>
      </c>
      <c r="C31" s="23" t="str">
        <f>'Draw Structure'!K113</f>
        <v>7. St Josephs</v>
      </c>
      <c r="D31" s="111" t="s">
        <v>3</v>
      </c>
      <c r="E31" s="23" t="str">
        <f>'Draw Structure'!M113</f>
        <v>12. TGS Green</v>
      </c>
      <c r="F31" s="29"/>
      <c r="G31" s="30">
        <v>6</v>
      </c>
      <c r="H31" s="119" t="s">
        <v>92</v>
      </c>
      <c r="I31" s="26" t="str">
        <f>'Draw Structure'!K98</f>
        <v>2. Glennie</v>
      </c>
      <c r="J31" s="111" t="s">
        <v>3</v>
      </c>
      <c r="K31" s="26" t="str">
        <f>'Draw Structure'!M98</f>
        <v>6. HSSC</v>
      </c>
      <c r="L31" s="53"/>
      <c r="M31" s="30">
        <v>6</v>
      </c>
      <c r="N31" s="122" t="s">
        <v>93</v>
      </c>
      <c r="O31" s="23" t="str">
        <f>'Draw Structure'!N113</f>
        <v>11. TGS Red</v>
      </c>
      <c r="P31" s="111" t="s">
        <v>3</v>
      </c>
      <c r="Q31" s="23" t="str">
        <f>'Draw Structure'!P113</f>
        <v>13. TGS Maroon</v>
      </c>
      <c r="R31" s="29"/>
      <c r="S31" s="30">
        <v>6</v>
      </c>
      <c r="T31" s="119" t="s">
        <v>92</v>
      </c>
      <c r="U31" s="26" t="str">
        <f>'Draw Structure'!N98</f>
        <v>6. HSSC</v>
      </c>
      <c r="V31" s="111" t="s">
        <v>3</v>
      </c>
      <c r="W31" s="24" t="str">
        <f>'Draw Structure'!P98</f>
        <v>1. Downlands</v>
      </c>
    </row>
    <row r="32" spans="1:23" ht="17" x14ac:dyDescent="0.2">
      <c r="A32" s="30">
        <v>6.2</v>
      </c>
      <c r="B32" s="122" t="s">
        <v>93</v>
      </c>
      <c r="C32" s="31" t="str">
        <f>'Draw Structure'!K121</f>
        <v>6. Twmba State High</v>
      </c>
      <c r="D32" s="112" t="s">
        <v>3</v>
      </c>
      <c r="E32" s="23" t="str">
        <f>'Draw Structure'!M121</f>
        <v>2. HSSC</v>
      </c>
      <c r="F32" s="29"/>
      <c r="G32" s="30">
        <v>6.2</v>
      </c>
      <c r="H32" s="119" t="s">
        <v>92</v>
      </c>
      <c r="I32" s="26" t="str">
        <f>'Draw Structure'!K99</f>
        <v>5. Concordia</v>
      </c>
      <c r="J32" s="111" t="s">
        <v>3</v>
      </c>
      <c r="K32" s="26" t="str">
        <f>'Draw Structure'!M99</f>
        <v>8.OLSCC</v>
      </c>
      <c r="L32" s="53"/>
      <c r="M32" s="30">
        <v>6.2</v>
      </c>
      <c r="N32" s="122" t="s">
        <v>93</v>
      </c>
      <c r="O32" s="23" t="str">
        <f>'Draw Structure'!N114</f>
        <v>9. Concordia</v>
      </c>
      <c r="P32" s="112" t="s">
        <v>3</v>
      </c>
      <c r="Q32" s="23" t="str">
        <f>'Draw Structure'!P114</f>
        <v>15. xxxxxxx</v>
      </c>
      <c r="R32" s="29"/>
      <c r="S32" s="30">
        <v>6.2</v>
      </c>
      <c r="T32" s="119" t="s">
        <v>92</v>
      </c>
      <c r="U32" s="26" t="str">
        <f>'Draw Structure'!N99</f>
        <v>10.xxxxxxx</v>
      </c>
      <c r="V32" s="111" t="s">
        <v>3</v>
      </c>
      <c r="W32" s="24" t="str">
        <f>'Draw Structure'!P99</f>
        <v>2. Glennie</v>
      </c>
    </row>
    <row r="33" spans="1:23" ht="17" x14ac:dyDescent="0.2">
      <c r="A33" s="30">
        <v>6.4</v>
      </c>
      <c r="B33" s="122" t="s">
        <v>93</v>
      </c>
      <c r="C33" s="23" t="str">
        <f>'Draw Structure'!K114</f>
        <v>10. TGS Black</v>
      </c>
      <c r="D33" s="112" t="s">
        <v>3</v>
      </c>
      <c r="E33" s="23" t="str">
        <f>'Draw Structure'!M114</f>
        <v>14. TGS Blue</v>
      </c>
      <c r="F33" s="29"/>
      <c r="G33" s="30">
        <v>6.4</v>
      </c>
      <c r="H33" s="119" t="s">
        <v>92</v>
      </c>
      <c r="I33" s="26" t="str">
        <f>'Draw Structure'!K100</f>
        <v>7. St Josephs</v>
      </c>
      <c r="J33" s="111" t="s">
        <v>3</v>
      </c>
      <c r="K33" s="26" t="str">
        <f>'Draw Structure'!M100</f>
        <v>10.xxxxxxx</v>
      </c>
      <c r="L33" s="53"/>
      <c r="M33" s="30">
        <v>6.4</v>
      </c>
      <c r="N33" s="122" t="s">
        <v>93</v>
      </c>
      <c r="O33" s="23" t="str">
        <f>'Draw Structure'!N116</f>
        <v>A1</v>
      </c>
      <c r="P33" s="148" t="s">
        <v>3</v>
      </c>
      <c r="Q33" s="147" t="str">
        <f>'Draw Structure'!P116</f>
        <v>B4</v>
      </c>
      <c r="R33" s="29"/>
      <c r="S33" s="30">
        <v>6.4</v>
      </c>
      <c r="T33" s="119" t="s">
        <v>92</v>
      </c>
      <c r="U33" s="26" t="str">
        <f>'Draw Structure'!N100</f>
        <v>4. TAS</v>
      </c>
      <c r="V33" s="111" t="s">
        <v>3</v>
      </c>
      <c r="W33" s="24" t="str">
        <f>'Draw Structure'!P100</f>
        <v>5. Concordia</v>
      </c>
    </row>
    <row r="34" spans="1:23" ht="17" x14ac:dyDescent="0.2">
      <c r="A34" s="30">
        <v>7</v>
      </c>
      <c r="B34" s="122" t="s">
        <v>93</v>
      </c>
      <c r="C34" s="25" t="str">
        <f>'Draw Structure'!K118</f>
        <v>9. Concordia</v>
      </c>
      <c r="D34" s="111" t="s">
        <v>3</v>
      </c>
      <c r="E34" s="23" t="str">
        <f>'Draw Structure'!M118</f>
        <v>11. TGS Red</v>
      </c>
      <c r="F34" s="29"/>
      <c r="G34" s="30">
        <v>7</v>
      </c>
      <c r="H34" s="119" t="s">
        <v>92</v>
      </c>
      <c r="I34" s="26" t="str">
        <f>'Draw Structure'!K101</f>
        <v>9.xxxxxxx</v>
      </c>
      <c r="J34" s="111" t="s">
        <v>3</v>
      </c>
      <c r="K34" s="26" t="str">
        <f>'Draw Structure'!M101</f>
        <v>3. Fairholme</v>
      </c>
      <c r="L34" s="53"/>
      <c r="M34" s="30">
        <v>7</v>
      </c>
      <c r="N34" s="122" t="s">
        <v>93</v>
      </c>
      <c r="O34" s="23" t="str">
        <f>'Draw Structure'!N117</f>
        <v>A2</v>
      </c>
      <c r="P34" s="112" t="s">
        <v>3</v>
      </c>
      <c r="Q34" s="147" t="str">
        <f>'Draw Structure'!P117</f>
        <v>B3</v>
      </c>
      <c r="R34" s="29"/>
      <c r="S34" s="30">
        <v>7</v>
      </c>
      <c r="T34" s="119" t="s">
        <v>92</v>
      </c>
      <c r="U34" s="26" t="str">
        <f>'Draw Structure'!N101</f>
        <v>7. St Josephs</v>
      </c>
      <c r="V34" s="111" t="s">
        <v>3</v>
      </c>
      <c r="W34" s="24" t="str">
        <f>'Draw Structure'!P101</f>
        <v>3. Fairholme</v>
      </c>
    </row>
    <row r="35" spans="1:23" ht="18" thickBot="1" x14ac:dyDescent="0.25">
      <c r="A35" s="30">
        <v>7.2</v>
      </c>
      <c r="B35" s="122" t="s">
        <v>93</v>
      </c>
      <c r="C35" s="147" t="str">
        <f>'Draw Structure'!K116</f>
        <v>3. Downlands</v>
      </c>
      <c r="D35" s="148" t="s">
        <v>3</v>
      </c>
      <c r="E35" s="23" t="str">
        <f>'Draw Structure'!M116</f>
        <v>2. HSSC</v>
      </c>
      <c r="F35" s="29"/>
      <c r="G35" s="30">
        <v>7.2</v>
      </c>
      <c r="H35" s="122" t="s">
        <v>93</v>
      </c>
      <c r="I35" s="150" t="str">
        <f>'Draw Structure'!K119</f>
        <v>13. TGS Maroon</v>
      </c>
      <c r="J35" s="151" t="s">
        <v>3</v>
      </c>
      <c r="K35" s="23" t="str">
        <f>'Draw Structure'!M119</f>
        <v>15. xxxxxxx</v>
      </c>
      <c r="L35" s="53"/>
      <c r="M35" s="30">
        <v>7.2</v>
      </c>
      <c r="N35" s="122" t="s">
        <v>93</v>
      </c>
      <c r="O35" s="23" t="str">
        <f>'Draw Structure'!N118</f>
        <v>A3</v>
      </c>
      <c r="P35" s="111" t="s">
        <v>3</v>
      </c>
      <c r="Q35" s="147" t="str">
        <f>'Draw Structure'!P118</f>
        <v>B2</v>
      </c>
      <c r="R35" s="29"/>
      <c r="S35" s="30">
        <v>7.2</v>
      </c>
      <c r="T35" s="122" t="s">
        <v>93</v>
      </c>
      <c r="U35" s="23" t="str">
        <f>'Draw Structure'!N121</f>
        <v>A6</v>
      </c>
      <c r="V35" s="112" t="s">
        <v>3</v>
      </c>
      <c r="W35" s="147" t="str">
        <f>'Draw Structure'!P121</f>
        <v>B7</v>
      </c>
    </row>
    <row r="36" spans="1:23" ht="18" thickBot="1" x14ac:dyDescent="0.25">
      <c r="A36" s="30">
        <v>7.4</v>
      </c>
      <c r="B36" s="122" t="s">
        <v>93</v>
      </c>
      <c r="C36" s="23" t="str">
        <f>'Draw Structure'!K117</f>
        <v>6. Twmba State High</v>
      </c>
      <c r="D36" s="112" t="s">
        <v>3</v>
      </c>
      <c r="E36" s="23" t="str">
        <f>'Draw Structure'!M117</f>
        <v>5. St Marys White</v>
      </c>
      <c r="F36" s="29"/>
      <c r="G36" s="30">
        <v>7.4</v>
      </c>
      <c r="H36" s="122" t="s">
        <v>93</v>
      </c>
      <c r="I36" s="25" t="str">
        <f>'Draw Structure'!K120</f>
        <v>3. Downlands</v>
      </c>
      <c r="J36" s="112" t="s">
        <v>3</v>
      </c>
      <c r="K36" s="23" t="str">
        <f>'Draw Structure'!M120</f>
        <v>5. St Marys White</v>
      </c>
      <c r="L36" s="53"/>
      <c r="M36" s="30">
        <v>7.4</v>
      </c>
      <c r="N36" s="122" t="s">
        <v>93</v>
      </c>
      <c r="O36" s="23" t="str">
        <f>'Draw Structure'!N119</f>
        <v>A4</v>
      </c>
      <c r="P36" s="151" t="s">
        <v>3</v>
      </c>
      <c r="Q36" s="147" t="str">
        <f>'Draw Structure'!P119</f>
        <v>B1</v>
      </c>
      <c r="R36" s="29"/>
      <c r="S36" s="30">
        <v>7.4</v>
      </c>
      <c r="T36" s="122" t="s">
        <v>93</v>
      </c>
      <c r="U36" s="23" t="str">
        <f>'Draw Structure'!N122</f>
        <v>A7</v>
      </c>
      <c r="V36" s="112" t="s">
        <v>3</v>
      </c>
      <c r="W36" s="147" t="str">
        <f>'Draw Structure'!P122</f>
        <v>B6</v>
      </c>
    </row>
    <row r="37" spans="1:23" ht="17" x14ac:dyDescent="0.2">
      <c r="A37" s="30">
        <v>8</v>
      </c>
      <c r="B37" s="122" t="s">
        <v>93</v>
      </c>
      <c r="C37" s="31" t="str">
        <f>'Draw Structure'!K122</f>
        <v>9. Concordia</v>
      </c>
      <c r="D37" s="112" t="s">
        <v>3</v>
      </c>
      <c r="E37" s="23" t="str">
        <f>'Draw Structure'!M122</f>
        <v>13. TGS Maroon</v>
      </c>
      <c r="F37" s="29"/>
      <c r="G37" s="30">
        <v>8</v>
      </c>
      <c r="H37" s="122" t="s">
        <v>148</v>
      </c>
      <c r="I37" s="31" t="str">
        <f>'Draw Structure'!K123</f>
        <v>11. TGS Red</v>
      </c>
      <c r="J37" s="112" t="s">
        <v>3</v>
      </c>
      <c r="K37" s="23" t="str">
        <f>'Draw Structure'!M123</f>
        <v>15. xxxxxxx</v>
      </c>
      <c r="L37" s="53"/>
      <c r="M37" s="30">
        <v>8</v>
      </c>
      <c r="N37" s="122" t="s">
        <v>93</v>
      </c>
      <c r="O37" s="23" t="str">
        <f>'Draw Structure'!N120</f>
        <v>A5</v>
      </c>
      <c r="P37" s="112" t="s">
        <v>3</v>
      </c>
      <c r="Q37" s="147" t="str">
        <f>'Draw Structure'!P120</f>
        <v>B8</v>
      </c>
      <c r="R37" s="29"/>
      <c r="S37" s="30">
        <v>8</v>
      </c>
      <c r="T37" s="122" t="s">
        <v>148</v>
      </c>
      <c r="U37" s="23" t="str">
        <f>'Draw Structure'!N123</f>
        <v>A8</v>
      </c>
      <c r="V37" s="112" t="s">
        <v>3</v>
      </c>
      <c r="W37" s="147" t="str">
        <f>'Draw Structure'!P123</f>
        <v>B5</v>
      </c>
    </row>
    <row r="38" spans="1:23" ht="17" x14ac:dyDescent="0.2">
      <c r="A38" s="30">
        <v>8.1999999999999993</v>
      </c>
      <c r="F38" s="29"/>
      <c r="G38" s="30">
        <v>8.1999999999999993</v>
      </c>
      <c r="H38" s="34"/>
      <c r="I38" s="32"/>
      <c r="J38" s="32"/>
      <c r="K38" s="32"/>
      <c r="L38" s="53"/>
      <c r="M38" s="30">
        <v>8.1999999999999993</v>
      </c>
      <c r="R38" s="29"/>
      <c r="S38" s="30">
        <v>8.1999999999999993</v>
      </c>
      <c r="T38" s="34"/>
    </row>
    <row r="39" spans="1:23" ht="17" x14ac:dyDescent="0.2">
      <c r="A39" s="30">
        <v>8.4</v>
      </c>
      <c r="F39" s="29"/>
      <c r="G39" s="30">
        <v>8.4</v>
      </c>
      <c r="H39" s="34"/>
      <c r="I39" s="32"/>
      <c r="J39" s="32"/>
      <c r="K39" s="32"/>
      <c r="L39" s="53"/>
      <c r="M39" s="30">
        <v>8.4</v>
      </c>
      <c r="R39" s="29"/>
      <c r="S39" s="30">
        <v>8.4</v>
      </c>
      <c r="T39" s="34"/>
      <c r="U39" s="32"/>
      <c r="V39" s="32"/>
      <c r="W39" s="32"/>
    </row>
    <row r="40" spans="1:23" ht="17" x14ac:dyDescent="0.2">
      <c r="A40" s="30">
        <v>9.4</v>
      </c>
      <c r="F40" s="54"/>
      <c r="G40" s="54"/>
      <c r="H40" s="54"/>
      <c r="I40" s="54"/>
      <c r="J40" s="54"/>
      <c r="K40" s="54"/>
      <c r="L40" s="54"/>
      <c r="M40" s="30">
        <v>9</v>
      </c>
      <c r="R40" s="54"/>
      <c r="S40" s="54"/>
      <c r="T40" s="54"/>
      <c r="U40" s="54"/>
      <c r="V40" s="54"/>
      <c r="W40" s="54"/>
    </row>
    <row r="41" spans="1:23" ht="17" x14ac:dyDescent="0.2">
      <c r="A41" s="176" t="s">
        <v>30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17" x14ac:dyDescent="0.2">
      <c r="A42" s="176" t="s">
        <v>166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17" x14ac:dyDescent="0.2">
      <c r="A43" s="177" t="s">
        <v>4</v>
      </c>
      <c r="B43" s="177"/>
      <c r="C43" s="177"/>
      <c r="D43" s="177"/>
      <c r="E43" s="177"/>
      <c r="F43" s="58"/>
      <c r="G43" s="177" t="s">
        <v>5</v>
      </c>
      <c r="H43" s="177"/>
      <c r="I43" s="177"/>
      <c r="J43" s="177"/>
      <c r="K43" s="17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7" x14ac:dyDescent="0.2">
      <c r="A44" s="28" t="s">
        <v>1</v>
      </c>
      <c r="B44" s="28" t="s">
        <v>2</v>
      </c>
      <c r="C44" s="28" t="s">
        <v>10</v>
      </c>
      <c r="D44" s="28"/>
      <c r="E44" s="28" t="s">
        <v>10</v>
      </c>
      <c r="F44" s="59"/>
      <c r="G44" s="28" t="s">
        <v>11</v>
      </c>
      <c r="H44" s="28" t="s">
        <v>2</v>
      </c>
      <c r="I44" s="28" t="s">
        <v>10</v>
      </c>
      <c r="J44" s="28"/>
      <c r="K44" s="28" t="s">
        <v>10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7" x14ac:dyDescent="0.2">
      <c r="A45" s="30">
        <v>4</v>
      </c>
      <c r="B45" s="122" t="s">
        <v>93</v>
      </c>
      <c r="C45" s="31" t="s">
        <v>153</v>
      </c>
      <c r="D45" s="109" t="s">
        <v>3</v>
      </c>
      <c r="E45" s="31" t="s">
        <v>155</v>
      </c>
      <c r="F45" s="59"/>
      <c r="G45" s="30">
        <v>4</v>
      </c>
      <c r="H45" s="119" t="s">
        <v>92</v>
      </c>
      <c r="I45" s="32" t="str">
        <f>'Draw Structure'!R91</f>
        <v>1. Downlands</v>
      </c>
      <c r="J45" s="32" t="s">
        <v>3</v>
      </c>
      <c r="K45" s="32" t="str">
        <f>'Draw Structure'!T91</f>
        <v>10.xxxxxxx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7" x14ac:dyDescent="0.2">
      <c r="A46" s="30">
        <v>4.2</v>
      </c>
      <c r="B46" s="122" t="s">
        <v>93</v>
      </c>
      <c r="C46" s="31" t="s">
        <v>154</v>
      </c>
      <c r="D46" s="109" t="s">
        <v>3</v>
      </c>
      <c r="E46" s="31" t="s">
        <v>156</v>
      </c>
      <c r="F46" s="59"/>
      <c r="G46" s="30">
        <v>4.2</v>
      </c>
      <c r="H46" s="119" t="s">
        <v>92</v>
      </c>
      <c r="I46" s="32" t="str">
        <f>'Draw Structure'!R92</f>
        <v>2. Glennie</v>
      </c>
      <c r="J46" s="32" t="s">
        <v>3</v>
      </c>
      <c r="K46" s="32" t="str">
        <f>'Draw Structure'!T92</f>
        <v>8.OLSCC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7" x14ac:dyDescent="0.2">
      <c r="A47" s="30">
        <v>4.4000000000000004</v>
      </c>
      <c r="B47" s="122" t="s">
        <v>93</v>
      </c>
      <c r="C47" s="31" t="s">
        <v>149</v>
      </c>
      <c r="D47" s="109" t="s">
        <v>3</v>
      </c>
      <c r="E47" s="31" t="s">
        <v>150</v>
      </c>
      <c r="F47" s="59"/>
      <c r="G47" s="30">
        <v>4.4000000000000004</v>
      </c>
      <c r="H47" s="119" t="s">
        <v>92</v>
      </c>
      <c r="I47" s="32" t="str">
        <f>'Draw Structure'!R93</f>
        <v>5. Concordia</v>
      </c>
      <c r="J47" s="32" t="s">
        <v>3</v>
      </c>
      <c r="K47" s="32" t="str">
        <f>'Draw Structure'!T93</f>
        <v>3. Fairholme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7" x14ac:dyDescent="0.2">
      <c r="A48" s="30">
        <v>5</v>
      </c>
      <c r="B48" s="122" t="s">
        <v>93</v>
      </c>
      <c r="C48" s="31" t="s">
        <v>151</v>
      </c>
      <c r="D48" s="109" t="s">
        <v>3</v>
      </c>
      <c r="E48" s="31" t="s">
        <v>152</v>
      </c>
      <c r="F48" s="59"/>
      <c r="G48" s="30">
        <v>5</v>
      </c>
      <c r="H48" s="119" t="s">
        <v>92</v>
      </c>
      <c r="I48" s="32" t="str">
        <f>'Draw Structure'!R94</f>
        <v>7. St Josephs</v>
      </c>
      <c r="J48" s="32" t="s">
        <v>3</v>
      </c>
      <c r="K48" s="32" t="str">
        <f>'Draw Structure'!T94</f>
        <v>4. TAS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7" x14ac:dyDescent="0.2">
      <c r="A49" s="30">
        <v>5.2</v>
      </c>
      <c r="B49" s="122" t="s">
        <v>93</v>
      </c>
      <c r="C49" s="31" t="str">
        <f>'Draw Structure'!R17</f>
        <v>Winner 1</v>
      </c>
      <c r="D49" s="109" t="s">
        <v>3</v>
      </c>
      <c r="E49" s="31" t="str">
        <f>'Draw Structure'!T17</f>
        <v>Winner 2</v>
      </c>
      <c r="F49" s="59"/>
      <c r="G49" s="30">
        <v>5.2</v>
      </c>
      <c r="H49" s="119" t="s">
        <v>92</v>
      </c>
      <c r="I49" s="32" t="str">
        <f>'Draw Structure'!R95</f>
        <v>9.xxxxxxx</v>
      </c>
      <c r="J49" s="32" t="s">
        <v>3</v>
      </c>
      <c r="K49" s="32" t="str">
        <f>'Draw Structure'!T95</f>
        <v>6. HSSC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7" x14ac:dyDescent="0.2">
      <c r="A50" s="30">
        <v>5.4</v>
      </c>
      <c r="B50" s="122" t="s">
        <v>93</v>
      </c>
      <c r="C50" s="31" t="str">
        <f>'Draw Structure'!R18</f>
        <v>Winner 3</v>
      </c>
      <c r="D50" s="109" t="s">
        <v>3</v>
      </c>
      <c r="E50" s="31" t="str">
        <f>'Draw Structure'!T18</f>
        <v>Winner 4</v>
      </c>
      <c r="F50" s="59"/>
      <c r="G50" s="30">
        <v>5.4</v>
      </c>
      <c r="H50" s="119" t="s">
        <v>92</v>
      </c>
      <c r="I50" s="32">
        <f>'Draw Structure'!R97</f>
        <v>9</v>
      </c>
      <c r="J50" s="32" t="s">
        <v>3</v>
      </c>
      <c r="K50" s="32">
        <f>'Draw Structure'!T97</f>
        <v>10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7" x14ac:dyDescent="0.2">
      <c r="A51" s="30">
        <v>6</v>
      </c>
      <c r="B51" s="122" t="s">
        <v>93</v>
      </c>
      <c r="C51" s="31">
        <v>9</v>
      </c>
      <c r="D51" s="109" t="s">
        <v>3</v>
      </c>
      <c r="E51" s="31">
        <v>10</v>
      </c>
      <c r="F51" s="59"/>
      <c r="G51" s="30">
        <v>6</v>
      </c>
      <c r="H51" s="119" t="s">
        <v>92</v>
      </c>
      <c r="I51" s="32">
        <f>'Draw Structure'!R98</f>
        <v>7</v>
      </c>
      <c r="J51" s="32" t="s">
        <v>3</v>
      </c>
      <c r="K51" s="32">
        <f>'Draw Structure'!T98</f>
        <v>8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7" x14ac:dyDescent="0.2">
      <c r="A52" s="30">
        <v>6.2</v>
      </c>
      <c r="B52" s="122" t="s">
        <v>93</v>
      </c>
      <c r="C52" s="33">
        <v>7</v>
      </c>
      <c r="D52" s="109" t="s">
        <v>3</v>
      </c>
      <c r="E52" s="33">
        <v>8</v>
      </c>
      <c r="F52" s="59"/>
      <c r="G52" s="30">
        <v>6.2</v>
      </c>
      <c r="H52" s="119" t="s">
        <v>92</v>
      </c>
      <c r="I52" s="32">
        <f>'Draw Structure'!R99</f>
        <v>5</v>
      </c>
      <c r="J52" s="32" t="s">
        <v>3</v>
      </c>
      <c r="K52" s="32">
        <f>'Draw Structure'!T99</f>
        <v>6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7" x14ac:dyDescent="0.2">
      <c r="A53" s="30">
        <v>6.4</v>
      </c>
      <c r="B53" s="122" t="s">
        <v>93</v>
      </c>
      <c r="C53" s="31">
        <f>'Draw Structure'!R24</f>
        <v>5</v>
      </c>
      <c r="D53" s="109" t="s">
        <v>3</v>
      </c>
      <c r="E53" s="31">
        <f>'Draw Structure'!T24</f>
        <v>6</v>
      </c>
      <c r="F53" s="59"/>
      <c r="G53" s="30">
        <v>6.4</v>
      </c>
      <c r="H53" s="122" t="s">
        <v>93</v>
      </c>
      <c r="I53" s="33">
        <v>15</v>
      </c>
      <c r="J53" s="109" t="s">
        <v>3</v>
      </c>
      <c r="K53" s="33">
        <v>16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7" x14ac:dyDescent="0.2">
      <c r="A54" s="30">
        <v>7</v>
      </c>
      <c r="B54" s="119" t="s">
        <v>92</v>
      </c>
      <c r="C54" s="32">
        <v>3</v>
      </c>
      <c r="D54" s="109" t="s">
        <v>3</v>
      </c>
      <c r="E54" s="32">
        <v>4</v>
      </c>
      <c r="F54" s="59"/>
      <c r="G54" s="30">
        <v>7</v>
      </c>
      <c r="H54" s="122" t="s">
        <v>93</v>
      </c>
      <c r="I54" s="31">
        <v>13</v>
      </c>
      <c r="J54" s="110" t="s">
        <v>3</v>
      </c>
      <c r="K54" s="31">
        <v>14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7" x14ac:dyDescent="0.2">
      <c r="A55" s="30">
        <v>7.2</v>
      </c>
      <c r="B55" s="122" t="s">
        <v>93</v>
      </c>
      <c r="C55" s="31">
        <v>3</v>
      </c>
      <c r="D55" s="109" t="s">
        <v>3</v>
      </c>
      <c r="E55" s="31">
        <v>4</v>
      </c>
      <c r="F55" s="59"/>
      <c r="G55" s="30">
        <v>7.2</v>
      </c>
      <c r="H55" s="122" t="s">
        <v>93</v>
      </c>
      <c r="I55" s="33">
        <v>11</v>
      </c>
      <c r="J55" s="109" t="s">
        <v>3</v>
      </c>
      <c r="K55" s="33">
        <v>12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7" x14ac:dyDescent="0.2">
      <c r="A56" s="30">
        <v>7.4</v>
      </c>
      <c r="B56" s="119" t="s">
        <v>92</v>
      </c>
      <c r="C56" s="32">
        <v>1</v>
      </c>
      <c r="D56" s="109" t="s">
        <v>3</v>
      </c>
      <c r="E56" s="32">
        <v>2</v>
      </c>
      <c r="F56" s="59"/>
      <c r="G56" s="30">
        <v>7.4</v>
      </c>
      <c r="H56" s="122"/>
      <c r="I56" s="157"/>
      <c r="J56" s="157"/>
      <c r="K56" s="157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1:23" ht="17" x14ac:dyDescent="0.2">
      <c r="A57" s="30">
        <v>8</v>
      </c>
      <c r="B57" s="122" t="s">
        <v>93</v>
      </c>
      <c r="C57" s="31">
        <v>1</v>
      </c>
      <c r="D57" s="109" t="s">
        <v>3</v>
      </c>
      <c r="E57" s="31">
        <v>2</v>
      </c>
      <c r="F57" s="59"/>
      <c r="G57" s="30">
        <v>8</v>
      </c>
      <c r="H57" s="122"/>
      <c r="I57" s="157"/>
      <c r="J57" s="157"/>
      <c r="K57" s="157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ht="17" x14ac:dyDescent="0.2">
      <c r="A58" s="30">
        <v>8.1999999999999993</v>
      </c>
      <c r="B58" s="122" t="s">
        <v>93</v>
      </c>
      <c r="C58" s="156"/>
      <c r="D58" s="156"/>
      <c r="E58" s="156"/>
      <c r="F58" s="59"/>
      <c r="G58" s="30">
        <v>8.1999999999999993</v>
      </c>
      <c r="H58" s="34"/>
      <c r="I58" s="32"/>
      <c r="J58" s="32"/>
      <c r="K58" s="32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1:23" ht="17" x14ac:dyDescent="0.2">
      <c r="A59" s="30">
        <v>8.4</v>
      </c>
      <c r="B59" s="33"/>
      <c r="C59" s="31"/>
      <c r="D59" s="31"/>
      <c r="E59" s="31"/>
      <c r="F59" s="59"/>
      <c r="G59" s="30">
        <v>8.4</v>
      </c>
      <c r="H59" s="34"/>
      <c r="I59" s="32"/>
      <c r="J59" s="32"/>
      <c r="K59" s="32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1:23" ht="17" x14ac:dyDescent="0.2">
      <c r="A60" s="30"/>
      <c r="B60" s="33"/>
      <c r="C60" s="31"/>
      <c r="D60" s="31"/>
      <c r="E60" s="31"/>
      <c r="F60" s="59"/>
      <c r="G60" s="30"/>
      <c r="H60" s="34"/>
      <c r="I60" s="32"/>
      <c r="J60" s="32"/>
      <c r="K60" s="32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7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ht="18" thickBo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ht="17" x14ac:dyDescent="0.2">
      <c r="A63" s="60"/>
      <c r="B63" s="61">
        <v>1</v>
      </c>
      <c r="C63" s="62" t="s">
        <v>76</v>
      </c>
      <c r="D63" s="61"/>
      <c r="E63" s="6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ht="17" x14ac:dyDescent="0.2">
      <c r="A64" s="64"/>
      <c r="B64" s="65">
        <v>2</v>
      </c>
      <c r="C64" s="66" t="s">
        <v>77</v>
      </c>
      <c r="D64" s="65"/>
      <c r="E64" s="67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ht="17" x14ac:dyDescent="0.2">
      <c r="A65" s="64"/>
      <c r="B65" s="65">
        <v>3</v>
      </c>
      <c r="C65" s="66" t="s">
        <v>78</v>
      </c>
      <c r="D65" s="65"/>
      <c r="E65" s="67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ht="17" x14ac:dyDescent="0.2">
      <c r="A66" s="64"/>
      <c r="B66" s="65">
        <v>4</v>
      </c>
      <c r="C66" s="66" t="s">
        <v>79</v>
      </c>
      <c r="D66" s="65"/>
      <c r="E66" s="67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17" x14ac:dyDescent="0.2">
      <c r="A67" s="64"/>
      <c r="B67" s="65">
        <v>5</v>
      </c>
      <c r="C67" s="66" t="s">
        <v>80</v>
      </c>
      <c r="D67" s="65"/>
      <c r="E67" s="67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7" x14ac:dyDescent="0.2">
      <c r="A68" s="64"/>
      <c r="B68" s="65">
        <v>6</v>
      </c>
      <c r="C68" s="66" t="s">
        <v>81</v>
      </c>
      <c r="D68" s="65"/>
      <c r="E68" s="67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ht="17" x14ac:dyDescent="0.2">
      <c r="A69" s="64"/>
      <c r="B69" s="65">
        <v>7</v>
      </c>
      <c r="C69" s="66" t="s">
        <v>75</v>
      </c>
      <c r="D69" s="65"/>
      <c r="E69" s="67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 ht="17" x14ac:dyDescent="0.2">
      <c r="A70" s="64"/>
      <c r="B70" s="65">
        <v>8</v>
      </c>
      <c r="C70" s="66" t="s">
        <v>74</v>
      </c>
      <c r="D70" s="65"/>
      <c r="E70" s="67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ht="17" x14ac:dyDescent="0.2">
      <c r="A71" s="64"/>
      <c r="B71" s="65">
        <v>9</v>
      </c>
      <c r="C71" s="66" t="s">
        <v>82</v>
      </c>
      <c r="D71" s="65"/>
      <c r="E71" s="67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ht="18" thickBot="1" x14ac:dyDescent="0.25">
      <c r="A72" s="68"/>
      <c r="B72" s="69">
        <v>10</v>
      </c>
      <c r="C72" s="70" t="s">
        <v>83</v>
      </c>
      <c r="D72" s="69"/>
      <c r="E72" s="71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ht="17" x14ac:dyDescent="0.2">
      <c r="A73" s="64"/>
      <c r="B73" s="65">
        <v>8</v>
      </c>
      <c r="C73" s="66" t="s">
        <v>74</v>
      </c>
      <c r="D73" s="65"/>
      <c r="E73" s="67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ht="17" x14ac:dyDescent="0.2">
      <c r="A74" s="64"/>
      <c r="B74" s="65">
        <v>9</v>
      </c>
      <c r="C74" s="66" t="s">
        <v>82</v>
      </c>
      <c r="D74" s="65"/>
      <c r="E74" s="67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 ht="18" thickBot="1" x14ac:dyDescent="0.25">
      <c r="A75" s="68"/>
      <c r="B75" s="69">
        <v>10</v>
      </c>
      <c r="C75" s="70" t="s">
        <v>83</v>
      </c>
      <c r="D75" s="69"/>
      <c r="E75" s="71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</sheetData>
  <mergeCells count="20">
    <mergeCell ref="A42:K42"/>
    <mergeCell ref="A43:E43"/>
    <mergeCell ref="G43:K43"/>
    <mergeCell ref="M21:W21"/>
    <mergeCell ref="M22:W22"/>
    <mergeCell ref="M23:Q23"/>
    <mergeCell ref="S23:W23"/>
    <mergeCell ref="A21:K21"/>
    <mergeCell ref="A22:K22"/>
    <mergeCell ref="A23:E23"/>
    <mergeCell ref="G23:K23"/>
    <mergeCell ref="A41:K41"/>
    <mergeCell ref="A1:K1"/>
    <mergeCell ref="A2:K2"/>
    <mergeCell ref="A3:E3"/>
    <mergeCell ref="G3:K3"/>
    <mergeCell ref="M1:W1"/>
    <mergeCell ref="M2:W2"/>
    <mergeCell ref="M3:Q3"/>
    <mergeCell ref="S3:W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South West 7s Team List</vt:lpstr>
      <vt:lpstr>Draw Structure</vt:lpstr>
      <vt:lpstr>Thursday 9 - 10 Gold Park</vt:lpstr>
      <vt:lpstr>Thursday 7 - 8 Nell E Robinson</vt:lpstr>
      <vt:lpstr>Wednesday 11 - 12 Gold Park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Pearce</dc:creator>
  <cp:lastModifiedBy>Microsoft Office User</cp:lastModifiedBy>
  <cp:lastPrinted>2021-08-04T10:10:31Z</cp:lastPrinted>
  <dcterms:created xsi:type="dcterms:W3CDTF">2020-09-09T01:09:18Z</dcterms:created>
  <dcterms:modified xsi:type="dcterms:W3CDTF">2021-09-14T02:18:40Z</dcterms:modified>
</cp:coreProperties>
</file>